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20115" windowHeight="7875"/>
  </bookViews>
  <sheets>
    <sheet name="Тарифная сетка" sheetId="1" r:id="rId1"/>
  </sheets>
  <definedNames>
    <definedName name="_xlnm._FilterDatabase" localSheetId="0" hidden="1">'Тарифная сетка'!$A$3:$S$60</definedName>
    <definedName name="_xlnm.Print_Area" localSheetId="0">'Тарифная сетка'!$A$1:$R$60</definedName>
  </definedNames>
  <calcPr calcId="145621"/>
</workbook>
</file>

<file path=xl/calcChain.xml><?xml version="1.0" encoding="utf-8"?>
<calcChain xmlns="http://schemas.openxmlformats.org/spreadsheetml/2006/main">
  <c r="R22" i="1" l="1"/>
  <c r="R25" i="1"/>
  <c r="R54" i="1"/>
  <c r="K5" i="1" l="1"/>
  <c r="K6" i="1"/>
  <c r="K7" i="1"/>
  <c r="K8" i="1"/>
  <c r="K10" i="1"/>
  <c r="K11" i="1"/>
  <c r="K12" i="1"/>
  <c r="K13" i="1"/>
  <c r="K16" i="1"/>
  <c r="K17" i="1"/>
  <c r="K18" i="1"/>
  <c r="K20" i="1"/>
  <c r="K21" i="1"/>
  <c r="K22" i="1"/>
  <c r="K23" i="1"/>
  <c r="K24" i="1"/>
  <c r="K25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2" i="1"/>
  <c r="K53" i="1"/>
  <c r="K54" i="1"/>
  <c r="K56" i="1"/>
  <c r="K57" i="1"/>
  <c r="K58" i="1"/>
  <c r="K59" i="1"/>
  <c r="K4" i="1"/>
  <c r="G37" i="1"/>
  <c r="R5" i="1" l="1"/>
  <c r="R6" i="1"/>
  <c r="R7" i="1"/>
  <c r="R8" i="1"/>
  <c r="R10" i="1"/>
  <c r="R11" i="1"/>
  <c r="R12" i="1"/>
  <c r="R16" i="1"/>
  <c r="R18" i="1"/>
  <c r="R20" i="1"/>
  <c r="R21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4" i="1"/>
  <c r="R45" i="1"/>
  <c r="R46" i="1"/>
  <c r="R47" i="1"/>
  <c r="R48" i="1"/>
  <c r="R49" i="1"/>
  <c r="R52" i="1"/>
  <c r="R56" i="1"/>
  <c r="R57" i="1"/>
  <c r="R59" i="1"/>
  <c r="R13" i="1"/>
  <c r="R17" i="1"/>
  <c r="R42" i="1"/>
  <c r="R53" i="1"/>
  <c r="R43" i="1"/>
  <c r="R4" i="1" l="1"/>
  <c r="G5" i="1"/>
  <c r="G6" i="1"/>
  <c r="G7" i="1"/>
  <c r="G8" i="1"/>
  <c r="G10" i="1"/>
  <c r="G11" i="1"/>
  <c r="G12" i="1"/>
  <c r="G16" i="1"/>
  <c r="G18" i="1"/>
  <c r="G20" i="1"/>
  <c r="G21" i="1"/>
  <c r="G22" i="1"/>
  <c r="G23" i="1"/>
  <c r="G24" i="1"/>
  <c r="G27" i="1"/>
  <c r="G28" i="1"/>
  <c r="G29" i="1"/>
  <c r="G30" i="1"/>
  <c r="G31" i="1"/>
  <c r="G32" i="1"/>
  <c r="G33" i="1"/>
  <c r="G34" i="1"/>
  <c r="G35" i="1"/>
  <c r="G36" i="1"/>
  <c r="G38" i="1"/>
  <c r="G39" i="1"/>
  <c r="G40" i="1"/>
  <c r="G41" i="1"/>
  <c r="G44" i="1"/>
  <c r="G45" i="1"/>
  <c r="G46" i="1"/>
  <c r="G47" i="1"/>
  <c r="G48" i="1"/>
  <c r="G49" i="1"/>
  <c r="G52" i="1"/>
  <c r="G54" i="1"/>
  <c r="G56" i="1"/>
  <c r="G57" i="1"/>
  <c r="G59" i="1"/>
  <c r="G4" i="1"/>
</calcChain>
</file>

<file path=xl/sharedStrings.xml><?xml version="1.0" encoding="utf-8"?>
<sst xmlns="http://schemas.openxmlformats.org/spreadsheetml/2006/main" count="253" uniqueCount="209">
  <si>
    <t>-</t>
  </si>
  <si>
    <t>Педагог-психолог</t>
  </si>
  <si>
    <t>дней</t>
  </si>
  <si>
    <t>месяц</t>
  </si>
  <si>
    <t>лет</t>
  </si>
  <si>
    <t>Учёба в ВУЗе</t>
  </si>
  <si>
    <t>Награды (когда получена)</t>
  </si>
  <si>
    <t>В т.ч. педагогический стаж</t>
  </si>
  <si>
    <t>Общий стаж работы</t>
  </si>
  <si>
    <t>Образование (когда, что закончил)</t>
  </si>
  <si>
    <t>Должность (предмет)</t>
  </si>
  <si>
    <t>Дата рождения</t>
  </si>
  <si>
    <t>ФИО</t>
  </si>
  <si>
    <t>№ п/п</t>
  </si>
  <si>
    <t>ПГПУ, учитель английского языка, 2015</t>
  </si>
  <si>
    <t>Учитель (английский язык)</t>
  </si>
  <si>
    <t>Хахалкина Гульнара Назиевна</t>
  </si>
  <si>
    <t>ВКК, 17.12.2015</t>
  </si>
  <si>
    <t>ПГПУ, биология и химия, учитель биологии и химии, 2001</t>
  </si>
  <si>
    <t>Учитель (химия, биология)</t>
  </si>
  <si>
    <t>Юшкова Юлия Александровна</t>
  </si>
  <si>
    <t>ВКК, 20.02.2018</t>
  </si>
  <si>
    <t>ПГПИ, история, учитель истории, обществоведения и советского права, 1989</t>
  </si>
  <si>
    <t>Учитель (история, обществознание)</t>
  </si>
  <si>
    <t>Шилова Любовь Ивановна</t>
  </si>
  <si>
    <t>ФГБОУВПО «ПГГПУ», учитель русского языка и литературы, 2015</t>
  </si>
  <si>
    <t>Учитель (русский язык,  литература)</t>
  </si>
  <si>
    <t>Чепурная Полина Владимировна</t>
  </si>
  <si>
    <t>«Почетный работник среднего профессионального образования РФ» 12.05.2011 №530/к-н</t>
  </si>
  <si>
    <t>ПГПУ, история, учитель истории и права , 1997</t>
  </si>
  <si>
    <t>Преподаватель- организатор ОБЖ, учитель (ОБЖ)</t>
  </si>
  <si>
    <t>Черепанов Дмитрий Владимирович</t>
  </si>
  <si>
    <t>1КК, 25.12.2018</t>
  </si>
  <si>
    <t>Учитель (физкультура)</t>
  </si>
  <si>
    <t>ПГПУ, русский язык и литература, учитель русского языка и литературы, 2001</t>
  </si>
  <si>
    <t>Самойлова Ольга Ивановна</t>
  </si>
  <si>
    <t>ГБПОУ «КЦО №1», преподавание в начальных классах, 2017</t>
  </si>
  <si>
    <t>Учитель (начальные классы)</t>
  </si>
  <si>
    <t>Рудакова Антонина Сергеевна</t>
  </si>
  <si>
    <t>1КК, 24.04.2017</t>
  </si>
  <si>
    <t>Кунгурский государственный художественно-промышленный колледж, художник-мастер, 2002, Краевая очно-заочная школа куьтуры по подготовке педагогических кадров, 2012, НОУ ВПО Институт моды, дизайна и технологий, 2012</t>
  </si>
  <si>
    <t>учитель (ИЗО)</t>
  </si>
  <si>
    <t>Порозова Наталья Валерьевна</t>
  </si>
  <si>
    <t>Отличник народного просвещения, 1994 №119</t>
  </si>
  <si>
    <t>1КК, 28.03.2017</t>
  </si>
  <si>
    <t>КПУ, преподавание в начальных классах общеобразовательной школы, учитель начальных классов, 1986</t>
  </si>
  <si>
    <t>Пономарева Елена Викторовна</t>
  </si>
  <si>
    <t>ВКК, 21.02.2017</t>
  </si>
  <si>
    <t>ПГПИ, математика, учитель математики средней школы, 1981</t>
  </si>
  <si>
    <t>Учитель (информатика)</t>
  </si>
  <si>
    <t>Полякова Надежда Ивановна</t>
  </si>
  <si>
    <t>1КК, 26.01.2016</t>
  </si>
  <si>
    <t>ПГПУ, математика, учитель математики, 2008</t>
  </si>
  <si>
    <t>Зам. директора по ВР, учитель (математика)</t>
  </si>
  <si>
    <t>Полушкина Наталья Владимировна</t>
  </si>
  <si>
    <t>КПУ, преподавание в начальных классах с дополнительной специализацией, учитель начальных классов, организатора детского коллектива, 1991</t>
  </si>
  <si>
    <t>Пихтовникова Елена Валентиновна</t>
  </si>
  <si>
    <t>1КК, 22.03.2016</t>
  </si>
  <si>
    <t>ПГПИ, педагогика и психология, 1995</t>
  </si>
  <si>
    <t>Пирожникова Марина Александровна</t>
  </si>
  <si>
    <t>1КК, 23.10.2018</t>
  </si>
  <si>
    <t>КСХТ, Бухгалтерский учет в сельскохозяйственном предприятии, бухгалтер, 1986</t>
  </si>
  <si>
    <t>Учитель (технология)</t>
  </si>
  <si>
    <t>Пасхина Галина Даниловна</t>
  </si>
  <si>
    <t>1КК, 12.04.2019</t>
  </si>
  <si>
    <t>ФГБОУВПО «ПГГПУ», бакалавр, 2015</t>
  </si>
  <si>
    <t>Павликова Зоя Владимировна</t>
  </si>
  <si>
    <t>СЗД, 05.11.2018</t>
  </si>
  <si>
    <t>ГОУ ВПО ПГПУ, учитель истории, 2010</t>
  </si>
  <si>
    <t>Учитель истории</t>
  </si>
  <si>
    <t>Овчинников Константин Юрьевич</t>
  </si>
  <si>
    <t>ГОУ ВПО ПТГУ, экономист-менеджер, 2009</t>
  </si>
  <si>
    <t>Учитель (обществознание)</t>
  </si>
  <si>
    <t>Никитина Елена Викторовна</t>
  </si>
  <si>
    <t>ГОУВПО «ПГПУ», 2011, учитель русского языка и литературы</t>
  </si>
  <si>
    <t>Учитель (русский язык, литература)</t>
  </si>
  <si>
    <t>Наурова Ольга Сергеевна</t>
  </si>
  <si>
    <t>1КК, 25.10.2016</t>
  </si>
  <si>
    <t>ГОУ СПО "Кунгурский колледж промышленных технологий , управления и дизайна", учитель начальных классов, 2011, ФГБОУ "Пермский государственный гуманитарно-педагогический университет", 2019</t>
  </si>
  <si>
    <t>Назарова Мария Юрьевна</t>
  </si>
  <si>
    <t>ГОУВПО «ПГПУ» педагогика и методика начального образования, учитель начальных классов, 2007</t>
  </si>
  <si>
    <t>Мизгирева Наталья Михайловна</t>
  </si>
  <si>
    <t>ГОУ СПО «ККПТУД», преподавание в начальных классах, учитель начальных классов с дополнительной подготовкой в области информатики, 2011, ФГБОУ "Пермский государственный гуманитарно-педагогический университет", 2019</t>
  </si>
  <si>
    <t>Мальгина Евгения Владимировна</t>
  </si>
  <si>
    <t>1КК, 25.04.2017</t>
  </si>
  <si>
    <t>ПГПУ, социальная педагогика, социальный педагог, 2003</t>
  </si>
  <si>
    <t>Педагог-библиотекарь</t>
  </si>
  <si>
    <t>Мальгина Татьяна Александровна</t>
  </si>
  <si>
    <t>ГОУ ВПО «Пермский государственный педагогический университет», 2011</t>
  </si>
  <si>
    <t>Лысанова Наталия Викторовна</t>
  </si>
  <si>
    <t>ГОУ СПО «Кунгурское педагогическое училище», учитель иностранного языка, 2009, ФГБОУВПО «РАНХиГС при Президенте РФ», 2015</t>
  </si>
  <si>
    <t>Ломаева Елена Павловна</t>
  </si>
  <si>
    <t>Почетный работник общего образования РФ, 2002 №11-178</t>
  </si>
  <si>
    <t>ВКК, 19.10.2017</t>
  </si>
  <si>
    <t>ПГПИ, педагогика и методика начального обучения, учитель начальных классов, 1986</t>
  </si>
  <si>
    <t>Левина Ольга Ивановна</t>
  </si>
  <si>
    <t>1КК, 19.12.2017</t>
  </si>
  <si>
    <t>Вологодский ГПИ, музыка, учитель музыки, 1989</t>
  </si>
  <si>
    <t>Учитель (музыка)</t>
  </si>
  <si>
    <t>Крутина Людмила Анатольевна</t>
  </si>
  <si>
    <t>Знаком отличник физической культуры и спорта, 1996 №84-О</t>
  </si>
  <si>
    <t>КАТТ, техническое обслуживание и ремонт автомобилей, техник-механик, 1968</t>
  </si>
  <si>
    <t>Крапивин Василий Федорович</t>
  </si>
  <si>
    <t>ВКК,17.12.2015</t>
  </si>
  <si>
    <t>ПГПИ, русский язык и литература, 1990</t>
  </si>
  <si>
    <t>Крюкова Наталья Валерьевна</t>
  </si>
  <si>
    <t>ГОУВПО  «ПГПУ», русский язык и литература, 2005</t>
  </si>
  <si>
    <t>Кодуро Светлана Петровна</t>
  </si>
  <si>
    <t>ПГПУ, русский язык и литература, учитель русского языка и литературе, 2002</t>
  </si>
  <si>
    <t>Социальный педагог</t>
  </si>
  <si>
    <t>Королева Наталия Викторовна</t>
  </si>
  <si>
    <t>Почетный работник общего образования РФ, 2014 №609/к-н</t>
  </si>
  <si>
    <t>ГОУ ВПО «ПГПУ», русский язык и литература, учитель русского языка и литературы, 2004</t>
  </si>
  <si>
    <t>Карпова Людмила Валентиновна</t>
  </si>
  <si>
    <t>1КК,24.03.2015</t>
  </si>
  <si>
    <t>ПГПИ, математика, учитель математики, 1981</t>
  </si>
  <si>
    <t>Учитель (математика)</t>
  </si>
  <si>
    <t>Ивашкова Нина Владимировна</t>
  </si>
  <si>
    <t>ВКК, 18.01.2018</t>
  </si>
  <si>
    <t>ГОУ СПО Кунгурское педагогическое училище, 2005, ФГАОУВПО «НИУ «Высшая школа экономики», степень бакалавра бизнес-информатика по направлению  «Бизнес-информатика», 2011</t>
  </si>
  <si>
    <t>Учитель (физика, математика)</t>
  </si>
  <si>
    <t>Дарийчук Надежда Евгеньевна</t>
  </si>
  <si>
    <t>Вертипрахов Денис Александрович</t>
  </si>
  <si>
    <t>ГОУ ВПО «ПГПУ», русский язык и литература, 2010</t>
  </si>
  <si>
    <t>Волкова Екатерина Ильинична</t>
  </si>
  <si>
    <t>1КК, 20.12.2016</t>
  </si>
  <si>
    <t>КПУ, преподавание в начальных классах общеобразовательной школы, учитель начальных классов, старшего пионервожатого, 1981</t>
  </si>
  <si>
    <t>Ваганова Людмила Владимировна</t>
  </si>
  <si>
    <t>ГОУВПО «Пермский государственный педагогический университет», 2010</t>
  </si>
  <si>
    <t>Педагог-дефектолог</t>
  </si>
  <si>
    <t>Булычева Анастасия Игоревна</t>
  </si>
  <si>
    <t>Почетный работник общего образования РФ, 2011 №530/к-н</t>
  </si>
  <si>
    <t>ВКК, 26.09.2018</t>
  </si>
  <si>
    <t>ПГПИ, педагогика и методика начального образования, учитель начальных классов, 1993</t>
  </si>
  <si>
    <t>Борисова Лариса Владимировна</t>
  </si>
  <si>
    <t>ПГПУ, педагог-психолог, 2002</t>
  </si>
  <si>
    <t>Архипова Елена Викторовна</t>
  </si>
  <si>
    <t>1КК,22.03.2016</t>
  </si>
  <si>
    <t>ГОУ  ВПО ПГПУ, история, учитель истории, 2003</t>
  </si>
  <si>
    <t>Учитель (история, география)</t>
  </si>
  <si>
    <t>Арефина Лариса Леонидовна</t>
  </si>
  <si>
    <t>1КК, 24.04.2018</t>
  </si>
  <si>
    <t>ППУ, преподавание труда и черчения в 4-8 классах общеобразовательной школы, учитель труда и черчения, 1981</t>
  </si>
  <si>
    <t>Аникина Наталия Владимировна</t>
  </si>
  <si>
    <t>Категория (когда присвоена)</t>
  </si>
  <si>
    <t>Педагогические работники МБОУ «Плехановская СОШ» на 01.09.2020 г.</t>
  </si>
  <si>
    <t>ВКК 19.12.2019</t>
  </si>
  <si>
    <t>ВКК, 17.10.2019</t>
  </si>
  <si>
    <t>1КК, 24.12.2019</t>
  </si>
  <si>
    <t>1КК, 28.01.2020</t>
  </si>
  <si>
    <t>ВКК, 19.03.2020</t>
  </si>
  <si>
    <t>Чернобровина Мария Петровна</t>
  </si>
  <si>
    <t>Горбунова Татьяна Станиславовна</t>
  </si>
  <si>
    <t>Зернина Анастасия Алексеевна</t>
  </si>
  <si>
    <t>Красненкова Мария Владиславовна</t>
  </si>
  <si>
    <t>Плахина Елена Николаевна</t>
  </si>
  <si>
    <t>Погорелов Федор Евгеньевич</t>
  </si>
  <si>
    <t>ВКК, 20.12.2018</t>
  </si>
  <si>
    <t>Киевский государственный педагогический институт иностранных языков, учитель английского языка, 1985</t>
  </si>
  <si>
    <t>Учитель (география, английский язык)</t>
  </si>
  <si>
    <t>ФГБОУВО Чайковский государственный университет физической культуры, бакалавр физической культуры, 2020</t>
  </si>
  <si>
    <t>АНО ВО "Казанский институт финансов, экономики и информатики", бакалавр экономики, 2019</t>
  </si>
  <si>
    <t>Пермский государственный университет, магистр математики, 1999</t>
  </si>
  <si>
    <t>ФГАОУВО "НИУ "Высшая школа экономики", бакалар политологии, 2017</t>
  </si>
  <si>
    <t>Харинцев Олег Евгеньевич</t>
  </si>
  <si>
    <t>Пермский государственный институт культуры, культурно просветительская работа, 1990</t>
  </si>
  <si>
    <t>Пермский государственный университет, бакалавр экологии, 2020</t>
  </si>
  <si>
    <t>ГОУ ВПО «Российский заочный институт текстильной и лёгкой промышленности» (Экономика и управление на предприятии), 2007; ГБПОУ «КЦО №1»г.Кунгура, 2019</t>
  </si>
  <si>
    <t>Кузнецова Надежда Сергеевна</t>
  </si>
  <si>
    <t>Травников Григорий Николаевич</t>
  </si>
  <si>
    <t>Чечурова Елена Валерьевна</t>
  </si>
  <si>
    <t>Директор, учитель обществознания</t>
  </si>
  <si>
    <t>ПГПИ, учитель истории, обществознания и права, 1991; Московский финансово-промышленный университет "Синергия" "МИНИ-МВА_Менеджемент в образовании", 2013</t>
  </si>
  <si>
    <r>
      <t xml:space="preserve"> </t>
    </r>
    <r>
      <rPr>
        <b/>
        <sz val="12"/>
        <color theme="1"/>
        <rFont val="Times New Roman"/>
        <family val="1"/>
        <charset val="204"/>
      </rPr>
      <t>уволилась</t>
    </r>
  </si>
  <si>
    <t xml:space="preserve"> уволился</t>
  </si>
  <si>
    <t>Методист (совместитель)</t>
  </si>
  <si>
    <t>Костромской государственный педагогический институт имени Н. А. Некрасова, 1981; ПГПУ, ПГУ, юриспруденция, 1999</t>
  </si>
  <si>
    <t>"Отличник народного просвещения", 23.07.1993 №136; медаль "За укрепление авторитета российской науки", 08.12.2006</t>
  </si>
  <si>
    <t>ГОУ ВПО "ПГПУ", иностранный язык, учитель английского языка, 2011</t>
  </si>
  <si>
    <t>1КК,25.10. 2016</t>
  </si>
  <si>
    <t>преподаватель-организатор ОБЖ ВКК 21.12.2017; учитель ВКК 19.12.2019</t>
  </si>
  <si>
    <t>1КК, 24.03.2020</t>
  </si>
  <si>
    <t>Почётный работник воспитания и просвещенич Российской Федерации", 13.12.2019 №167/и</t>
  </si>
  <si>
    <t>ВКК, 07.11.2019; Прикказ Мин. Культуры ПК СЭД-27-01-09-241 "Преподаватель"</t>
  </si>
  <si>
    <t>СЗД, 08.09.2020</t>
  </si>
  <si>
    <t>СЗД, 26.12.2019</t>
  </si>
  <si>
    <t>СЗД, 16.10.2019</t>
  </si>
  <si>
    <t>Зам.директора по УР, учитель-логопед</t>
  </si>
  <si>
    <t>Руководитель - СЗД от 14.05.2017; учитель 1КК 20.12.2016</t>
  </si>
  <si>
    <t>декрет</t>
  </si>
  <si>
    <t>педагог-организатор</t>
  </si>
  <si>
    <t>ГОУ СПО Кунгурское педагогическое училище Пермской области, учитель иностранного языка, 2005</t>
  </si>
  <si>
    <t>Пермский государственный педагогический институт, физическая культура, учитель физической културы, 1993</t>
  </si>
  <si>
    <t>ГБОУ СПО "Кунгурский колледж промышленных технологий, управления и дизайна", мастер сухого строительства, 2012</t>
  </si>
  <si>
    <t>Семыкина Ольга Викторовна</t>
  </si>
  <si>
    <t>ГОУ "Московский городской педагогический университет", 2006</t>
  </si>
  <si>
    <t>Нижегородская академия МВД России, правоохранительная деятельность, юрист, 2006 г</t>
  </si>
  <si>
    <t>Заместитель директора СЗД  16.10.2019; Учитель-логопед 1КК, 26.03.2019</t>
  </si>
  <si>
    <r>
      <t>Бушуев Юрий Юрьевич</t>
    </r>
    <r>
      <rPr>
        <i/>
        <sz val="11"/>
        <color theme="1"/>
        <rFont val="Times New Roman"/>
        <family val="1"/>
        <charset val="204"/>
      </rPr>
      <t xml:space="preserve"> (совместитель Зарубинскипй филиал)</t>
    </r>
  </si>
  <si>
    <r>
      <t>Гладких Юлия Анатольевнна</t>
    </r>
    <r>
      <rPr>
        <i/>
        <sz val="11"/>
        <color theme="1"/>
        <rFont val="Times New Roman"/>
        <family val="1"/>
        <charset val="204"/>
      </rPr>
      <t xml:space="preserve"> (совместитель)</t>
    </r>
  </si>
  <si>
    <r>
      <t xml:space="preserve">Гордеев Александр Сергеевич </t>
    </r>
    <r>
      <rPr>
        <i/>
        <sz val="11"/>
        <color theme="1"/>
        <rFont val="Times New Roman"/>
        <family val="1"/>
        <charset val="204"/>
      </rPr>
      <t>(совместитель ЦДОД)</t>
    </r>
  </si>
  <si>
    <r>
      <t xml:space="preserve">Калашников Александр Олегович </t>
    </r>
    <r>
      <rPr>
        <i/>
        <sz val="11"/>
        <color theme="1"/>
        <rFont val="Times New Roman"/>
        <family val="1"/>
        <charset val="204"/>
      </rPr>
      <t>(совместитель)</t>
    </r>
  </si>
  <si>
    <t>Зам. директора по УР, учитель (русский язык, литература )</t>
  </si>
  <si>
    <t>Зам.директора по УР СЗД от 22.12.2016; Учитель ВКК, 17.10.2019</t>
  </si>
  <si>
    <t>Кандидат педагогипческих наук, 04.02.2004</t>
  </si>
  <si>
    <t>Учитель//педагог-организатор ВКК, 15.10.2015</t>
  </si>
  <si>
    <t>Педагог-психолог          Учитель (начальные классы)</t>
  </si>
  <si>
    <t>Почетный работник сферы образования РФ</t>
  </si>
  <si>
    <t>Зам.директора по ВР СЗД от 26.01.2016; Учитель  ВКК, 20.02.2020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</si>
</sst>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0" borderId="8" xfId="0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14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7" fillId="0" borderId="8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right" vertical="center" wrapText="1"/>
    </xf>
    <xf numFmtId="14" fontId="6" fillId="2" borderId="8" xfId="0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7" fillId="3" borderId="11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11" fillId="2" borderId="1" xfId="0" applyFont="1" applyFill="1" applyBorder="1" applyAlignment="1">
      <alignment vertical="center" wrapText="1"/>
    </xf>
    <xf numFmtId="0" fontId="12" fillId="2" borderId="8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3" fillId="0" borderId="5" xfId="0" applyFont="1" applyBorder="1" applyAlignment="1">
      <alignment horizontal="center" vertical="center" wrapText="1"/>
    </xf>
    <xf numFmtId="14" fontId="13" fillId="0" borderId="5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3" fillId="0" borderId="8" xfId="0" applyFont="1" applyFill="1" applyBorder="1" applyAlignment="1">
      <alignment horizontal="right" vertical="center" wrapText="1"/>
    </xf>
    <xf numFmtId="0" fontId="14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Font="1" applyFill="1"/>
    <xf numFmtId="0" fontId="2" fillId="0" borderId="0" xfId="0" applyFont="1" applyFill="1"/>
    <xf numFmtId="14" fontId="2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0"/>
  <sheetViews>
    <sheetView tabSelected="1" view="pageBreakPreview" zoomScale="80" zoomScaleNormal="70" zoomScaleSheetLayoutView="80" workbookViewId="0">
      <selection activeCell="G60" sqref="G60"/>
    </sheetView>
  </sheetViews>
  <sheetFormatPr defaultRowHeight="15" x14ac:dyDescent="0.25"/>
  <cols>
    <col min="1" max="1" width="8.140625" customWidth="1"/>
    <col min="2" max="2" width="6.28515625" style="1" customWidth="1"/>
    <col min="3" max="3" width="35.42578125" style="1" customWidth="1"/>
    <col min="4" max="4" width="13.28515625" style="1" customWidth="1"/>
    <col min="5" max="5" width="17.42578125" style="1" customWidth="1"/>
    <col min="6" max="6" width="60.140625" style="1" customWidth="1"/>
    <col min="7" max="7" width="9.140625" customWidth="1"/>
    <col min="8" max="8" width="9.140625" hidden="1" customWidth="1"/>
    <col min="9" max="11" width="9.140625" customWidth="1"/>
    <col min="12" max="12" width="9.140625" hidden="1" customWidth="1"/>
    <col min="13" max="14" width="9.140625" customWidth="1"/>
    <col min="15" max="15" width="19.5703125" customWidth="1"/>
    <col min="16" max="16" width="25.28515625" customWidth="1"/>
    <col min="17" max="17" width="22.42578125" customWidth="1"/>
    <col min="18" max="18" width="15.85546875" customWidth="1"/>
    <col min="19" max="19" width="9.140625" hidden="1" customWidth="1"/>
    <col min="20" max="20" width="9.140625" customWidth="1"/>
  </cols>
  <sheetData>
    <row r="1" spans="2:19" ht="15.75" thickBot="1" x14ac:dyDescent="0.3">
      <c r="B1" s="122" t="s">
        <v>145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</row>
    <row r="2" spans="2:19" ht="65.099999999999994" customHeight="1" thickBot="1" x14ac:dyDescent="0.3">
      <c r="B2" s="117" t="s">
        <v>13</v>
      </c>
      <c r="C2" s="117" t="s">
        <v>12</v>
      </c>
      <c r="D2" s="117" t="s">
        <v>11</v>
      </c>
      <c r="E2" s="117" t="s">
        <v>10</v>
      </c>
      <c r="F2" s="117" t="s">
        <v>9</v>
      </c>
      <c r="G2" s="119" t="s">
        <v>8</v>
      </c>
      <c r="H2" s="120"/>
      <c r="I2" s="120"/>
      <c r="J2" s="121"/>
      <c r="K2" s="119" t="s">
        <v>7</v>
      </c>
      <c r="L2" s="120"/>
      <c r="M2" s="120"/>
      <c r="N2" s="121"/>
      <c r="O2" s="117" t="s">
        <v>144</v>
      </c>
      <c r="P2" s="117" t="s">
        <v>6</v>
      </c>
      <c r="Q2" s="117" t="s">
        <v>5</v>
      </c>
      <c r="R2" s="117" t="s">
        <v>4</v>
      </c>
    </row>
    <row r="3" spans="2:19" ht="65.099999999999994" customHeight="1" thickBot="1" x14ac:dyDescent="0.3">
      <c r="B3" s="118"/>
      <c r="C3" s="118"/>
      <c r="D3" s="118"/>
      <c r="E3" s="118"/>
      <c r="F3" s="118"/>
      <c r="G3" s="2" t="s">
        <v>4</v>
      </c>
      <c r="H3" s="2"/>
      <c r="I3" s="2" t="s">
        <v>3</v>
      </c>
      <c r="J3" s="2" t="s">
        <v>2</v>
      </c>
      <c r="K3" s="2" t="s">
        <v>4</v>
      </c>
      <c r="L3" s="2"/>
      <c r="M3" s="2" t="s">
        <v>3</v>
      </c>
      <c r="N3" s="2" t="s">
        <v>2</v>
      </c>
      <c r="O3" s="118"/>
      <c r="P3" s="118"/>
      <c r="Q3" s="118"/>
      <c r="R3" s="118"/>
    </row>
    <row r="4" spans="2:19" s="46" customFormat="1" ht="72.75" customHeight="1" thickBot="1" x14ac:dyDescent="0.3">
      <c r="B4" s="19">
        <v>1</v>
      </c>
      <c r="C4" s="33" t="s">
        <v>143</v>
      </c>
      <c r="D4" s="50">
        <v>23533</v>
      </c>
      <c r="E4" s="12" t="s">
        <v>33</v>
      </c>
      <c r="F4" s="12" t="s">
        <v>142</v>
      </c>
      <c r="G4" s="33">
        <f>H4+2</f>
        <v>35</v>
      </c>
      <c r="H4" s="12">
        <v>33</v>
      </c>
      <c r="I4" s="12">
        <v>1</v>
      </c>
      <c r="J4" s="12">
        <v>1</v>
      </c>
      <c r="K4" s="12">
        <f>L4+2</f>
        <v>35</v>
      </c>
      <c r="L4" s="12">
        <v>33</v>
      </c>
      <c r="M4" s="12">
        <v>1</v>
      </c>
      <c r="N4" s="12">
        <v>1</v>
      </c>
      <c r="O4" s="49" t="s">
        <v>141</v>
      </c>
      <c r="P4" s="12"/>
      <c r="Q4" s="48"/>
      <c r="R4" s="47">
        <f>S4+1</f>
        <v>56</v>
      </c>
      <c r="S4" s="47">
        <v>55</v>
      </c>
    </row>
    <row r="5" spans="2:19" ht="65.099999999999994" customHeight="1" thickBot="1" x14ac:dyDescent="0.3">
      <c r="B5" s="13">
        <v>2</v>
      </c>
      <c r="C5" s="2" t="s">
        <v>140</v>
      </c>
      <c r="D5" s="20">
        <v>27126</v>
      </c>
      <c r="E5" s="2" t="s">
        <v>139</v>
      </c>
      <c r="F5" s="2" t="s">
        <v>138</v>
      </c>
      <c r="G5" s="33">
        <f t="shared" ref="G5:G59" si="0">H5+2</f>
        <v>28</v>
      </c>
      <c r="H5" s="2">
        <v>26</v>
      </c>
      <c r="I5" s="2">
        <v>0</v>
      </c>
      <c r="J5" s="2">
        <v>1</v>
      </c>
      <c r="K5" s="12">
        <f t="shared" ref="K5:K59" si="1">L5+2</f>
        <v>28</v>
      </c>
      <c r="L5" s="2">
        <v>26</v>
      </c>
      <c r="M5" s="2">
        <v>0</v>
      </c>
      <c r="N5" s="2">
        <v>1</v>
      </c>
      <c r="O5" s="25" t="s">
        <v>137</v>
      </c>
      <c r="P5" s="3"/>
      <c r="Q5" s="24"/>
      <c r="R5" s="47">
        <f t="shared" ref="R5:R59" si="2">S5+1</f>
        <v>46</v>
      </c>
      <c r="S5" s="7">
        <v>45</v>
      </c>
    </row>
    <row r="6" spans="2:19" ht="65.099999999999994" customHeight="1" thickBot="1" x14ac:dyDescent="0.3">
      <c r="B6" s="95">
        <v>3</v>
      </c>
      <c r="C6" s="93" t="s">
        <v>136</v>
      </c>
      <c r="D6" s="20">
        <v>27891</v>
      </c>
      <c r="E6" s="2" t="s">
        <v>206</v>
      </c>
      <c r="F6" s="2" t="s">
        <v>135</v>
      </c>
      <c r="G6" s="33">
        <f t="shared" si="0"/>
        <v>20</v>
      </c>
      <c r="H6" s="2">
        <v>18</v>
      </c>
      <c r="I6" s="2">
        <v>7</v>
      </c>
      <c r="J6" s="2">
        <v>1</v>
      </c>
      <c r="K6" s="12">
        <f t="shared" si="1"/>
        <v>20</v>
      </c>
      <c r="L6" s="2">
        <v>18</v>
      </c>
      <c r="M6" s="2">
        <v>7</v>
      </c>
      <c r="N6" s="2">
        <v>1</v>
      </c>
      <c r="O6" s="104" t="s">
        <v>184</v>
      </c>
      <c r="P6" s="3"/>
      <c r="Q6" s="24"/>
      <c r="R6" s="47">
        <f t="shared" si="2"/>
        <v>44</v>
      </c>
      <c r="S6" s="7">
        <v>43</v>
      </c>
    </row>
    <row r="7" spans="2:19" ht="65.099999999999994" customHeight="1" thickBot="1" x14ac:dyDescent="0.3">
      <c r="B7" s="19">
        <v>4</v>
      </c>
      <c r="C7" s="2" t="s">
        <v>134</v>
      </c>
      <c r="D7" s="20">
        <v>23302</v>
      </c>
      <c r="E7" s="2" t="s">
        <v>37</v>
      </c>
      <c r="F7" s="2" t="s">
        <v>133</v>
      </c>
      <c r="G7" s="33">
        <f t="shared" si="0"/>
        <v>36</v>
      </c>
      <c r="H7" s="2">
        <v>34</v>
      </c>
      <c r="I7" s="2">
        <v>11</v>
      </c>
      <c r="J7" s="2">
        <v>28</v>
      </c>
      <c r="K7" s="12">
        <f t="shared" si="1"/>
        <v>36</v>
      </c>
      <c r="L7" s="2">
        <v>34</v>
      </c>
      <c r="M7" s="2">
        <v>11</v>
      </c>
      <c r="N7" s="2">
        <v>28</v>
      </c>
      <c r="O7" s="25" t="s">
        <v>132</v>
      </c>
      <c r="P7" s="3" t="s">
        <v>131</v>
      </c>
      <c r="Q7" s="24"/>
      <c r="R7" s="47">
        <f t="shared" si="2"/>
        <v>57</v>
      </c>
      <c r="S7" s="7">
        <v>56</v>
      </c>
    </row>
    <row r="8" spans="2:19" ht="65.099999999999994" customHeight="1" thickBot="1" x14ac:dyDescent="0.3">
      <c r="B8" s="109">
        <v>5</v>
      </c>
      <c r="C8" s="2" t="s">
        <v>130</v>
      </c>
      <c r="D8" s="20">
        <v>31497</v>
      </c>
      <c r="E8" s="2" t="s">
        <v>129</v>
      </c>
      <c r="F8" s="2" t="s">
        <v>128</v>
      </c>
      <c r="G8" s="33">
        <f t="shared" si="0"/>
        <v>10</v>
      </c>
      <c r="H8" s="2">
        <v>8</v>
      </c>
      <c r="I8" s="2">
        <v>4</v>
      </c>
      <c r="J8" s="2">
        <v>10</v>
      </c>
      <c r="K8" s="12">
        <f t="shared" si="1"/>
        <v>10</v>
      </c>
      <c r="L8" s="2">
        <v>8</v>
      </c>
      <c r="M8" s="2">
        <v>2</v>
      </c>
      <c r="N8" s="2">
        <v>1</v>
      </c>
      <c r="O8" s="16" t="s">
        <v>146</v>
      </c>
      <c r="P8" s="3"/>
      <c r="Q8" s="24"/>
      <c r="R8" s="47">
        <f t="shared" si="2"/>
        <v>34</v>
      </c>
      <c r="S8" s="28">
        <v>33</v>
      </c>
    </row>
    <row r="9" spans="2:19" ht="65.099999999999994" customHeight="1" thickBot="1" x14ac:dyDescent="0.3">
      <c r="B9" s="95">
        <v>6</v>
      </c>
      <c r="C9" s="2" t="s">
        <v>198</v>
      </c>
      <c r="D9" s="20">
        <v>28205</v>
      </c>
      <c r="E9" s="2" t="s">
        <v>62</v>
      </c>
      <c r="F9" s="2" t="s">
        <v>196</v>
      </c>
      <c r="G9" s="33">
        <v>20</v>
      </c>
      <c r="H9" s="2"/>
      <c r="I9" s="2">
        <v>5</v>
      </c>
      <c r="J9" s="2">
        <v>0</v>
      </c>
      <c r="K9" s="12">
        <v>0</v>
      </c>
      <c r="L9" s="2"/>
      <c r="M9" s="2">
        <v>7</v>
      </c>
      <c r="N9" s="2">
        <v>18</v>
      </c>
      <c r="O9" s="25" t="s">
        <v>0</v>
      </c>
      <c r="P9" s="3"/>
      <c r="Q9" s="24"/>
      <c r="R9" s="47"/>
      <c r="S9" s="28"/>
    </row>
    <row r="10" spans="2:19" ht="65.099999999999994" customHeight="1" thickBot="1" x14ac:dyDescent="0.3">
      <c r="B10" s="19">
        <v>7</v>
      </c>
      <c r="C10" s="2" t="s">
        <v>127</v>
      </c>
      <c r="D10" s="20">
        <v>24100</v>
      </c>
      <c r="E10" s="2" t="s">
        <v>37</v>
      </c>
      <c r="F10" s="2" t="s">
        <v>126</v>
      </c>
      <c r="G10" s="33">
        <f t="shared" si="0"/>
        <v>34</v>
      </c>
      <c r="H10" s="2">
        <v>32</v>
      </c>
      <c r="I10" s="2">
        <v>10</v>
      </c>
      <c r="J10" s="2">
        <v>27</v>
      </c>
      <c r="K10" s="12">
        <f t="shared" si="1"/>
        <v>34</v>
      </c>
      <c r="L10" s="2">
        <v>32</v>
      </c>
      <c r="M10" s="2">
        <v>10</v>
      </c>
      <c r="N10" s="2">
        <v>27</v>
      </c>
      <c r="O10" s="25" t="s">
        <v>125</v>
      </c>
      <c r="P10" s="3"/>
      <c r="Q10" s="24"/>
      <c r="R10" s="47">
        <f t="shared" si="2"/>
        <v>55</v>
      </c>
      <c r="S10" s="7">
        <v>54</v>
      </c>
    </row>
    <row r="11" spans="2:19" ht="65.099999999999994" customHeight="1" thickBot="1" x14ac:dyDescent="0.3">
      <c r="B11" s="109">
        <v>8</v>
      </c>
      <c r="C11" s="2" t="s">
        <v>124</v>
      </c>
      <c r="D11" s="20">
        <v>31877</v>
      </c>
      <c r="E11" s="2" t="s">
        <v>37</v>
      </c>
      <c r="F11" s="2" t="s">
        <v>123</v>
      </c>
      <c r="G11" s="33">
        <f t="shared" si="0"/>
        <v>13</v>
      </c>
      <c r="H11" s="2">
        <v>11</v>
      </c>
      <c r="I11" s="2">
        <v>6</v>
      </c>
      <c r="J11" s="2">
        <v>12</v>
      </c>
      <c r="K11" s="12">
        <f t="shared" si="1"/>
        <v>13</v>
      </c>
      <c r="L11" s="2">
        <v>11</v>
      </c>
      <c r="M11" s="2">
        <v>6</v>
      </c>
      <c r="N11" s="2">
        <v>12</v>
      </c>
      <c r="O11" s="25" t="s">
        <v>64</v>
      </c>
      <c r="P11" s="3"/>
      <c r="Q11" s="24"/>
      <c r="R11" s="47">
        <f t="shared" si="2"/>
        <v>33</v>
      </c>
      <c r="S11" s="28">
        <v>32</v>
      </c>
    </row>
    <row r="12" spans="2:19" s="38" customFormat="1" ht="65.099999999999994" customHeight="1" thickBot="1" x14ac:dyDescent="0.3">
      <c r="B12" s="95">
        <v>9</v>
      </c>
      <c r="C12" s="32" t="s">
        <v>122</v>
      </c>
      <c r="D12" s="45">
        <v>29581</v>
      </c>
      <c r="E12" s="32" t="s">
        <v>33</v>
      </c>
      <c r="F12" s="32" t="s">
        <v>167</v>
      </c>
      <c r="G12" s="33">
        <f t="shared" si="0"/>
        <v>13</v>
      </c>
      <c r="H12" s="32">
        <v>11</v>
      </c>
      <c r="I12" s="32">
        <v>4</v>
      </c>
      <c r="J12" s="32">
        <v>23</v>
      </c>
      <c r="K12" s="12">
        <f t="shared" si="1"/>
        <v>12</v>
      </c>
      <c r="L12" s="32">
        <v>10</v>
      </c>
      <c r="M12" s="32">
        <v>11</v>
      </c>
      <c r="N12" s="32">
        <v>17</v>
      </c>
      <c r="O12" s="44" t="s">
        <v>32</v>
      </c>
      <c r="P12" s="43"/>
      <c r="Q12" s="42"/>
      <c r="R12" s="47">
        <f t="shared" si="2"/>
        <v>39</v>
      </c>
      <c r="S12" s="41">
        <v>38</v>
      </c>
    </row>
    <row r="13" spans="2:19" s="38" customFormat="1" ht="65.099999999999994" hidden="1" customHeight="1" thickBot="1" x14ac:dyDescent="0.3">
      <c r="B13" s="19">
        <v>10</v>
      </c>
      <c r="C13" s="67" t="s">
        <v>152</v>
      </c>
      <c r="D13" s="72">
        <v>22316</v>
      </c>
      <c r="E13" s="67" t="s">
        <v>15</v>
      </c>
      <c r="F13" s="67" t="s">
        <v>158</v>
      </c>
      <c r="G13" s="67">
        <v>39</v>
      </c>
      <c r="H13" s="67">
        <v>37</v>
      </c>
      <c r="I13" s="67">
        <v>8</v>
      </c>
      <c r="J13" s="67">
        <v>18</v>
      </c>
      <c r="K13" s="68">
        <f t="shared" si="1"/>
        <v>39</v>
      </c>
      <c r="L13" s="67">
        <v>37</v>
      </c>
      <c r="M13" s="67">
        <v>8</v>
      </c>
      <c r="N13" s="67">
        <v>18</v>
      </c>
      <c r="O13" s="73" t="s">
        <v>157</v>
      </c>
      <c r="P13" s="79" t="s">
        <v>173</v>
      </c>
      <c r="Q13" s="74"/>
      <c r="R13" s="71">
        <f>S13+1</f>
        <v>59</v>
      </c>
      <c r="S13" s="53">
        <v>58</v>
      </c>
    </row>
    <row r="14" spans="2:19" s="110" customFormat="1" ht="65.099999999999994" customHeight="1" thickBot="1" x14ac:dyDescent="0.3">
      <c r="B14" s="109">
        <v>11</v>
      </c>
      <c r="C14" s="12" t="s">
        <v>199</v>
      </c>
      <c r="D14" s="112">
        <v>31016</v>
      </c>
      <c r="E14" s="12" t="s">
        <v>15</v>
      </c>
      <c r="F14" s="12" t="s">
        <v>191</v>
      </c>
      <c r="G14" s="33">
        <v>12</v>
      </c>
      <c r="H14" s="12"/>
      <c r="I14" s="12">
        <v>6</v>
      </c>
      <c r="J14" s="12">
        <v>1</v>
      </c>
      <c r="K14" s="12">
        <v>0</v>
      </c>
      <c r="L14" s="12"/>
      <c r="M14" s="12">
        <v>0</v>
      </c>
      <c r="N14" s="12">
        <v>0</v>
      </c>
      <c r="O14" s="113" t="s">
        <v>0</v>
      </c>
      <c r="P14" s="114"/>
      <c r="Q14" s="115"/>
      <c r="R14" s="47">
        <v>35</v>
      </c>
      <c r="S14" s="53"/>
    </row>
    <row r="15" spans="2:19" s="111" customFormat="1" ht="65.099999999999994" customHeight="1" thickBot="1" x14ac:dyDescent="0.3">
      <c r="B15" s="95">
        <v>12</v>
      </c>
      <c r="C15" s="12" t="s">
        <v>200</v>
      </c>
      <c r="D15" s="112">
        <v>24237</v>
      </c>
      <c r="E15" s="12" t="s">
        <v>190</v>
      </c>
      <c r="F15" s="12" t="s">
        <v>192</v>
      </c>
      <c r="G15" s="33">
        <v>35</v>
      </c>
      <c r="H15" s="12"/>
      <c r="I15" s="12">
        <v>3</v>
      </c>
      <c r="J15" s="12">
        <v>4</v>
      </c>
      <c r="K15" s="12">
        <v>17</v>
      </c>
      <c r="L15" s="12"/>
      <c r="M15" s="12">
        <v>4</v>
      </c>
      <c r="N15" s="12">
        <v>0</v>
      </c>
      <c r="O15" s="113" t="s">
        <v>0</v>
      </c>
      <c r="P15" s="114"/>
      <c r="Q15" s="115"/>
      <c r="R15" s="47"/>
      <c r="S15" s="53"/>
    </row>
    <row r="16" spans="2:19" ht="65.099999999999994" customHeight="1" thickBot="1" x14ac:dyDescent="0.3">
      <c r="B16" s="19">
        <v>13</v>
      </c>
      <c r="C16" s="10" t="s">
        <v>121</v>
      </c>
      <c r="D16" s="6">
        <v>31658</v>
      </c>
      <c r="E16" s="10" t="s">
        <v>120</v>
      </c>
      <c r="F16" s="10" t="s">
        <v>119</v>
      </c>
      <c r="G16" s="33">
        <f t="shared" si="0"/>
        <v>14</v>
      </c>
      <c r="H16" s="10">
        <v>12</v>
      </c>
      <c r="I16" s="10">
        <v>11</v>
      </c>
      <c r="J16" s="10">
        <v>24</v>
      </c>
      <c r="K16" s="12">
        <f t="shared" si="1"/>
        <v>10</v>
      </c>
      <c r="L16" s="10">
        <v>8</v>
      </c>
      <c r="M16" s="10">
        <v>5</v>
      </c>
      <c r="N16" s="10">
        <v>8</v>
      </c>
      <c r="O16" s="9" t="s">
        <v>118</v>
      </c>
      <c r="P16" s="8"/>
      <c r="Q16" s="8"/>
      <c r="R16" s="47">
        <f t="shared" si="2"/>
        <v>33</v>
      </c>
      <c r="S16" s="7">
        <v>32</v>
      </c>
    </row>
    <row r="17" spans="2:19" s="38" customFormat="1" ht="65.099999999999994" customHeight="1" thickBot="1" x14ac:dyDescent="0.3">
      <c r="B17" s="109">
        <v>14</v>
      </c>
      <c r="C17" s="33" t="s">
        <v>153</v>
      </c>
      <c r="D17" s="50">
        <v>36137</v>
      </c>
      <c r="E17" s="33" t="s">
        <v>159</v>
      </c>
      <c r="F17" s="33" t="s">
        <v>166</v>
      </c>
      <c r="G17" s="33">
        <v>0</v>
      </c>
      <c r="H17" s="33">
        <v>-2</v>
      </c>
      <c r="I17" s="33">
        <v>0</v>
      </c>
      <c r="J17" s="33">
        <v>0</v>
      </c>
      <c r="K17" s="12">
        <f t="shared" si="1"/>
        <v>0</v>
      </c>
      <c r="L17" s="33">
        <v>-2</v>
      </c>
      <c r="M17" s="33">
        <v>0</v>
      </c>
      <c r="N17" s="33">
        <v>0</v>
      </c>
      <c r="O17" s="52" t="s">
        <v>0</v>
      </c>
      <c r="P17" s="39"/>
      <c r="Q17" s="39"/>
      <c r="R17" s="47">
        <f>S17+1</f>
        <v>21</v>
      </c>
      <c r="S17" s="53">
        <v>20</v>
      </c>
    </row>
    <row r="18" spans="2:19" ht="65.099999999999994" customHeight="1" thickBot="1" x14ac:dyDescent="0.3">
      <c r="B18" s="95">
        <v>15</v>
      </c>
      <c r="C18" s="2" t="s">
        <v>117</v>
      </c>
      <c r="D18" s="20">
        <v>23678</v>
      </c>
      <c r="E18" s="2" t="s">
        <v>116</v>
      </c>
      <c r="F18" s="2" t="s">
        <v>115</v>
      </c>
      <c r="G18" s="33">
        <f t="shared" si="0"/>
        <v>34</v>
      </c>
      <c r="H18" s="2">
        <v>32</v>
      </c>
      <c r="I18" s="2">
        <v>3</v>
      </c>
      <c r="J18" s="2">
        <v>5</v>
      </c>
      <c r="K18" s="12">
        <f t="shared" si="1"/>
        <v>34</v>
      </c>
      <c r="L18" s="2">
        <v>32</v>
      </c>
      <c r="M18" s="2">
        <v>3</v>
      </c>
      <c r="N18" s="2">
        <v>5</v>
      </c>
      <c r="O18" s="25" t="s">
        <v>114</v>
      </c>
      <c r="P18" s="3"/>
      <c r="Q18" s="24"/>
      <c r="R18" s="47">
        <f t="shared" si="2"/>
        <v>55</v>
      </c>
      <c r="S18" s="28">
        <v>54</v>
      </c>
    </row>
    <row r="19" spans="2:19" ht="65.099999999999994" customHeight="1" thickBot="1" x14ac:dyDescent="0.3">
      <c r="B19" s="19">
        <v>16</v>
      </c>
      <c r="C19" s="2" t="s">
        <v>201</v>
      </c>
      <c r="D19" s="20">
        <v>33697</v>
      </c>
      <c r="E19" s="2" t="s">
        <v>190</v>
      </c>
      <c r="F19" s="2" t="s">
        <v>193</v>
      </c>
      <c r="G19" s="33">
        <v>7</v>
      </c>
      <c r="H19" s="2"/>
      <c r="I19" s="2">
        <v>2</v>
      </c>
      <c r="J19" s="2">
        <v>2</v>
      </c>
      <c r="K19" s="12">
        <v>2</v>
      </c>
      <c r="L19" s="2"/>
      <c r="M19" s="2">
        <v>0</v>
      </c>
      <c r="N19" s="2">
        <v>0</v>
      </c>
      <c r="O19" s="25" t="s">
        <v>0</v>
      </c>
      <c r="P19" s="3"/>
      <c r="Q19" s="24"/>
      <c r="R19" s="47"/>
      <c r="S19" s="28"/>
    </row>
    <row r="20" spans="2:19" ht="65.099999999999994" customHeight="1" thickBot="1" x14ac:dyDescent="0.3">
      <c r="B20" s="109">
        <v>17</v>
      </c>
      <c r="C20" s="2" t="s">
        <v>113</v>
      </c>
      <c r="D20" s="20">
        <v>26417</v>
      </c>
      <c r="E20" s="2" t="s">
        <v>37</v>
      </c>
      <c r="F20" s="2" t="s">
        <v>112</v>
      </c>
      <c r="G20" s="33">
        <f t="shared" si="0"/>
        <v>29</v>
      </c>
      <c r="H20" s="2">
        <v>27</v>
      </c>
      <c r="I20" s="2">
        <v>0</v>
      </c>
      <c r="J20" s="2">
        <v>16</v>
      </c>
      <c r="K20" s="12">
        <f t="shared" si="1"/>
        <v>29</v>
      </c>
      <c r="L20" s="2">
        <v>27</v>
      </c>
      <c r="M20" s="2">
        <v>0</v>
      </c>
      <c r="N20" s="2">
        <v>16</v>
      </c>
      <c r="O20" s="25" t="s">
        <v>150</v>
      </c>
      <c r="P20" s="3" t="s">
        <v>111</v>
      </c>
      <c r="Q20" s="24"/>
      <c r="R20" s="47">
        <f t="shared" si="2"/>
        <v>48</v>
      </c>
      <c r="S20" s="7">
        <v>47</v>
      </c>
    </row>
    <row r="21" spans="2:19" ht="65.099999999999994" customHeight="1" thickBot="1" x14ac:dyDescent="0.3">
      <c r="B21" s="95">
        <v>18</v>
      </c>
      <c r="C21" s="2" t="s">
        <v>110</v>
      </c>
      <c r="D21" s="20">
        <v>26325</v>
      </c>
      <c r="E21" s="2" t="s">
        <v>109</v>
      </c>
      <c r="F21" s="2" t="s">
        <v>108</v>
      </c>
      <c r="G21" s="33">
        <f t="shared" si="0"/>
        <v>29</v>
      </c>
      <c r="H21" s="2">
        <v>27</v>
      </c>
      <c r="I21" s="2">
        <v>9</v>
      </c>
      <c r="J21" s="2">
        <v>28</v>
      </c>
      <c r="K21" s="12">
        <f t="shared" si="1"/>
        <v>15</v>
      </c>
      <c r="L21" s="2">
        <v>13</v>
      </c>
      <c r="M21" s="2">
        <v>0</v>
      </c>
      <c r="N21" s="2">
        <v>12</v>
      </c>
      <c r="O21" s="25" t="s">
        <v>77</v>
      </c>
      <c r="P21" s="3"/>
      <c r="Q21" s="24"/>
      <c r="R21" s="47">
        <f t="shared" si="2"/>
        <v>48</v>
      </c>
      <c r="S21" s="28">
        <v>47</v>
      </c>
    </row>
    <row r="22" spans="2:19" ht="65.099999999999994" customHeight="1" thickBot="1" x14ac:dyDescent="0.3">
      <c r="B22" s="19">
        <v>19</v>
      </c>
      <c r="C22" s="2" t="s">
        <v>107</v>
      </c>
      <c r="D22" s="20">
        <v>25120</v>
      </c>
      <c r="E22" s="2" t="s">
        <v>37</v>
      </c>
      <c r="F22" s="2" t="s">
        <v>106</v>
      </c>
      <c r="G22" s="33">
        <f t="shared" si="0"/>
        <v>32</v>
      </c>
      <c r="H22" s="2">
        <v>30</v>
      </c>
      <c r="I22" s="2">
        <v>6</v>
      </c>
      <c r="J22" s="2">
        <v>22</v>
      </c>
      <c r="K22" s="12">
        <f t="shared" si="1"/>
        <v>19</v>
      </c>
      <c r="L22" s="2">
        <v>17</v>
      </c>
      <c r="M22" s="2">
        <v>10</v>
      </c>
      <c r="N22" s="2">
        <v>15</v>
      </c>
      <c r="O22" s="9" t="s">
        <v>148</v>
      </c>
      <c r="P22" s="3"/>
      <c r="Q22" s="24"/>
      <c r="R22" s="47">
        <f>S22+1</f>
        <v>51</v>
      </c>
      <c r="S22" s="7">
        <v>50</v>
      </c>
    </row>
    <row r="23" spans="2:19" ht="65.099999999999994" customHeight="1" thickBot="1" x14ac:dyDescent="0.3">
      <c r="B23" s="109">
        <v>20</v>
      </c>
      <c r="C23" s="2" t="s">
        <v>105</v>
      </c>
      <c r="D23" s="20">
        <v>26231</v>
      </c>
      <c r="E23" s="11" t="s">
        <v>75</v>
      </c>
      <c r="F23" s="2" t="s">
        <v>104</v>
      </c>
      <c r="G23" s="33">
        <f t="shared" si="0"/>
        <v>30</v>
      </c>
      <c r="H23" s="2">
        <v>28</v>
      </c>
      <c r="I23" s="2">
        <v>11</v>
      </c>
      <c r="J23" s="2">
        <v>4</v>
      </c>
      <c r="K23" s="12">
        <f t="shared" si="1"/>
        <v>23</v>
      </c>
      <c r="L23" s="2">
        <v>21</v>
      </c>
      <c r="M23" s="2">
        <v>2</v>
      </c>
      <c r="N23" s="2">
        <v>23</v>
      </c>
      <c r="O23" s="25" t="s">
        <v>103</v>
      </c>
      <c r="P23" s="3"/>
      <c r="Q23" s="24"/>
      <c r="R23" s="47">
        <v>48</v>
      </c>
      <c r="S23" s="28"/>
    </row>
    <row r="24" spans="2:19" s="38" customFormat="1" ht="63" customHeight="1" thickBot="1" x14ac:dyDescent="0.3">
      <c r="B24" s="95">
        <v>21</v>
      </c>
      <c r="C24" s="105" t="s">
        <v>102</v>
      </c>
      <c r="D24" s="106">
        <v>17932</v>
      </c>
      <c r="E24" s="105" t="s">
        <v>33</v>
      </c>
      <c r="F24" s="105" t="s">
        <v>101</v>
      </c>
      <c r="G24" s="99">
        <f t="shared" si="0"/>
        <v>47</v>
      </c>
      <c r="H24" s="107">
        <v>45</v>
      </c>
      <c r="I24" s="107">
        <v>0</v>
      </c>
      <c r="J24" s="107">
        <v>1</v>
      </c>
      <c r="K24" s="100">
        <f t="shared" si="1"/>
        <v>47</v>
      </c>
      <c r="L24" s="107">
        <v>45</v>
      </c>
      <c r="M24" s="107">
        <v>0</v>
      </c>
      <c r="N24" s="107">
        <v>1</v>
      </c>
      <c r="O24" s="108" t="s">
        <v>185</v>
      </c>
      <c r="P24" s="4" t="s">
        <v>100</v>
      </c>
      <c r="Q24" s="40"/>
      <c r="R24" s="47">
        <v>71</v>
      </c>
      <c r="S24" s="39"/>
    </row>
    <row r="25" spans="2:19" s="38" customFormat="1" ht="65.099999999999994" customHeight="1" thickBot="1" x14ac:dyDescent="0.3">
      <c r="B25" s="19">
        <v>22</v>
      </c>
      <c r="C25" s="33" t="s">
        <v>154</v>
      </c>
      <c r="D25" s="50">
        <v>34879</v>
      </c>
      <c r="E25" s="33" t="s">
        <v>15</v>
      </c>
      <c r="F25" s="33" t="s">
        <v>163</v>
      </c>
      <c r="G25" s="33">
        <v>1</v>
      </c>
      <c r="H25" s="33">
        <v>-1</v>
      </c>
      <c r="I25" s="33">
        <v>9</v>
      </c>
      <c r="J25" s="33">
        <v>2</v>
      </c>
      <c r="K25" s="12">
        <f t="shared" si="1"/>
        <v>0</v>
      </c>
      <c r="L25" s="33">
        <v>-2</v>
      </c>
      <c r="M25" s="33">
        <v>0</v>
      </c>
      <c r="N25" s="33">
        <v>0</v>
      </c>
      <c r="O25" s="52" t="s">
        <v>0</v>
      </c>
      <c r="P25" s="39"/>
      <c r="Q25" s="39"/>
      <c r="R25" s="47">
        <f>S25+1</f>
        <v>25</v>
      </c>
      <c r="S25" s="53">
        <v>24</v>
      </c>
    </row>
    <row r="26" spans="2:19" s="38" customFormat="1" ht="65.099999999999994" customHeight="1" thickBot="1" x14ac:dyDescent="0.3">
      <c r="B26" s="109">
        <v>23</v>
      </c>
      <c r="C26" s="58" t="s">
        <v>168</v>
      </c>
      <c r="D26" s="59">
        <v>31734</v>
      </c>
      <c r="E26" s="60" t="s">
        <v>15</v>
      </c>
      <c r="F26" s="58" t="s">
        <v>178</v>
      </c>
      <c r="G26" s="60">
        <v>13</v>
      </c>
      <c r="H26" s="58"/>
      <c r="I26" s="58">
        <v>9</v>
      </c>
      <c r="J26" s="58">
        <v>25</v>
      </c>
      <c r="K26" s="61">
        <v>13</v>
      </c>
      <c r="L26" s="58"/>
      <c r="M26" s="58">
        <v>9</v>
      </c>
      <c r="N26" s="58">
        <v>25</v>
      </c>
      <c r="O26" s="57" t="s">
        <v>179</v>
      </c>
      <c r="P26" s="80" t="s">
        <v>189</v>
      </c>
      <c r="Q26" s="76"/>
      <c r="R26" s="63">
        <v>33</v>
      </c>
      <c r="S26" s="53"/>
    </row>
    <row r="27" spans="2:19" ht="65.099999999999994" customHeight="1" thickBot="1" x14ac:dyDescent="0.3">
      <c r="B27" s="95">
        <v>24</v>
      </c>
      <c r="C27" s="2" t="s">
        <v>99</v>
      </c>
      <c r="D27" s="20">
        <v>26319</v>
      </c>
      <c r="E27" s="2" t="s">
        <v>98</v>
      </c>
      <c r="F27" s="2" t="s">
        <v>97</v>
      </c>
      <c r="G27" s="33">
        <f t="shared" si="0"/>
        <v>27</v>
      </c>
      <c r="H27" s="2">
        <v>25</v>
      </c>
      <c r="I27" s="2">
        <v>0</v>
      </c>
      <c r="J27" s="2">
        <v>1</v>
      </c>
      <c r="K27" s="12">
        <f t="shared" si="1"/>
        <v>27</v>
      </c>
      <c r="L27" s="2">
        <v>25</v>
      </c>
      <c r="M27" s="2">
        <v>0</v>
      </c>
      <c r="N27" s="2">
        <v>1</v>
      </c>
      <c r="O27" s="25" t="s">
        <v>96</v>
      </c>
      <c r="P27" s="3"/>
      <c r="Q27" s="24"/>
      <c r="R27" s="47">
        <f t="shared" si="2"/>
        <v>48</v>
      </c>
      <c r="S27" s="28">
        <v>47</v>
      </c>
    </row>
    <row r="28" spans="2:19" ht="65.099999999999994" customHeight="1" thickBot="1" x14ac:dyDescent="0.3">
      <c r="B28" s="19">
        <v>25</v>
      </c>
      <c r="C28" s="17" t="s">
        <v>95</v>
      </c>
      <c r="D28" s="14">
        <v>21971</v>
      </c>
      <c r="E28" s="17" t="s">
        <v>75</v>
      </c>
      <c r="F28" s="37" t="s">
        <v>94</v>
      </c>
      <c r="G28" s="33">
        <f t="shared" si="0"/>
        <v>41</v>
      </c>
      <c r="H28" s="36">
        <v>39</v>
      </c>
      <c r="I28" s="17">
        <v>0</v>
      </c>
      <c r="J28" s="17">
        <v>17</v>
      </c>
      <c r="K28" s="12">
        <f t="shared" si="1"/>
        <v>41</v>
      </c>
      <c r="L28" s="17">
        <v>39</v>
      </c>
      <c r="M28" s="17">
        <v>0</v>
      </c>
      <c r="N28" s="17">
        <v>17</v>
      </c>
      <c r="O28" s="35" t="s">
        <v>93</v>
      </c>
      <c r="P28" s="21" t="s">
        <v>92</v>
      </c>
      <c r="Q28" s="22"/>
      <c r="R28" s="47">
        <f t="shared" si="2"/>
        <v>60</v>
      </c>
      <c r="S28" s="34">
        <v>59</v>
      </c>
    </row>
    <row r="29" spans="2:19" ht="65.099999999999994" customHeight="1" thickBot="1" x14ac:dyDescent="0.3">
      <c r="B29" s="109">
        <v>26</v>
      </c>
      <c r="C29" s="10" t="s">
        <v>91</v>
      </c>
      <c r="D29" s="6">
        <v>32649</v>
      </c>
      <c r="E29" s="10" t="s">
        <v>15</v>
      </c>
      <c r="F29" s="10" t="s">
        <v>90</v>
      </c>
      <c r="G29" s="33">
        <f t="shared" si="0"/>
        <v>11</v>
      </c>
      <c r="H29" s="10">
        <v>9</v>
      </c>
      <c r="I29" s="10">
        <v>0</v>
      </c>
      <c r="J29" s="10">
        <v>4</v>
      </c>
      <c r="K29" s="12">
        <f t="shared" si="1"/>
        <v>11</v>
      </c>
      <c r="L29" s="10">
        <v>9</v>
      </c>
      <c r="M29" s="10">
        <v>0</v>
      </c>
      <c r="N29" s="10">
        <v>4</v>
      </c>
      <c r="O29" s="9" t="s">
        <v>32</v>
      </c>
      <c r="P29" s="7"/>
      <c r="Q29" s="8"/>
      <c r="R29" s="47">
        <f t="shared" si="2"/>
        <v>31</v>
      </c>
      <c r="S29" s="28">
        <v>30</v>
      </c>
    </row>
    <row r="30" spans="2:19" ht="65.099999999999994" customHeight="1" thickBot="1" x14ac:dyDescent="0.3">
      <c r="B30" s="95">
        <v>27</v>
      </c>
      <c r="C30" s="2" t="s">
        <v>89</v>
      </c>
      <c r="D30" s="20">
        <v>26462</v>
      </c>
      <c r="E30" s="2" t="s">
        <v>37</v>
      </c>
      <c r="F30" s="2" t="s">
        <v>88</v>
      </c>
      <c r="G30" s="33">
        <f t="shared" si="0"/>
        <v>28</v>
      </c>
      <c r="H30" s="2">
        <v>26</v>
      </c>
      <c r="I30" s="2">
        <v>0</v>
      </c>
      <c r="J30" s="2">
        <v>11</v>
      </c>
      <c r="K30" s="12">
        <f t="shared" si="1"/>
        <v>23</v>
      </c>
      <c r="L30" s="2">
        <v>21</v>
      </c>
      <c r="M30" s="2">
        <v>11</v>
      </c>
      <c r="N30" s="2">
        <v>7</v>
      </c>
      <c r="O30" s="9" t="s">
        <v>148</v>
      </c>
      <c r="P30" s="3"/>
      <c r="Q30" s="24"/>
      <c r="R30" s="47">
        <f t="shared" si="2"/>
        <v>48</v>
      </c>
      <c r="S30" s="7">
        <v>47</v>
      </c>
    </row>
    <row r="31" spans="2:19" ht="65.099999999999994" customHeight="1" thickBot="1" x14ac:dyDescent="0.3">
      <c r="B31" s="19">
        <v>28</v>
      </c>
      <c r="C31" s="2" t="s">
        <v>87</v>
      </c>
      <c r="D31" s="20">
        <v>29014</v>
      </c>
      <c r="E31" s="2" t="s">
        <v>86</v>
      </c>
      <c r="F31" s="2" t="s">
        <v>85</v>
      </c>
      <c r="G31" s="33">
        <f t="shared" si="0"/>
        <v>21</v>
      </c>
      <c r="H31" s="2">
        <v>19</v>
      </c>
      <c r="I31" s="2">
        <v>2</v>
      </c>
      <c r="J31" s="2">
        <v>27</v>
      </c>
      <c r="K31" s="12">
        <f t="shared" si="1"/>
        <v>15</v>
      </c>
      <c r="L31" s="2">
        <v>13</v>
      </c>
      <c r="M31" s="2">
        <v>0</v>
      </c>
      <c r="N31" s="2">
        <v>12</v>
      </c>
      <c r="O31" s="25" t="s">
        <v>84</v>
      </c>
      <c r="P31" s="3"/>
      <c r="Q31" s="24"/>
      <c r="R31" s="47">
        <f t="shared" si="2"/>
        <v>41</v>
      </c>
      <c r="S31" s="7">
        <v>40</v>
      </c>
    </row>
    <row r="32" spans="2:19" ht="65.099999999999994" customHeight="1" thickBot="1" x14ac:dyDescent="0.3">
      <c r="B32" s="109">
        <v>29</v>
      </c>
      <c r="C32" s="58" t="s">
        <v>83</v>
      </c>
      <c r="D32" s="59">
        <v>33515</v>
      </c>
      <c r="E32" s="58" t="s">
        <v>37</v>
      </c>
      <c r="F32" s="64" t="s">
        <v>82</v>
      </c>
      <c r="G32" s="60">
        <f t="shared" si="0"/>
        <v>7</v>
      </c>
      <c r="H32" s="58">
        <v>5</v>
      </c>
      <c r="I32" s="58">
        <v>0</v>
      </c>
      <c r="J32" s="58">
        <v>3</v>
      </c>
      <c r="K32" s="61">
        <f t="shared" si="1"/>
        <v>7</v>
      </c>
      <c r="L32" s="58">
        <v>5</v>
      </c>
      <c r="M32" s="58">
        <v>0</v>
      </c>
      <c r="N32" s="58">
        <v>3</v>
      </c>
      <c r="O32" s="57" t="s">
        <v>147</v>
      </c>
      <c r="P32" s="80" t="s">
        <v>189</v>
      </c>
      <c r="Q32" s="62"/>
      <c r="R32" s="63">
        <f t="shared" si="2"/>
        <v>28</v>
      </c>
      <c r="S32" s="28">
        <v>27</v>
      </c>
    </row>
    <row r="33" spans="2:19" ht="65.099999999999994" customHeight="1" thickBot="1" x14ac:dyDescent="0.3">
      <c r="B33" s="95">
        <v>30</v>
      </c>
      <c r="C33" s="2" t="s">
        <v>81</v>
      </c>
      <c r="D33" s="20">
        <v>29300</v>
      </c>
      <c r="E33" s="2" t="s">
        <v>37</v>
      </c>
      <c r="F33" s="2" t="s">
        <v>80</v>
      </c>
      <c r="G33" s="33">
        <f t="shared" si="0"/>
        <v>18</v>
      </c>
      <c r="H33" s="2">
        <v>16</v>
      </c>
      <c r="I33" s="2">
        <v>5</v>
      </c>
      <c r="J33" s="2">
        <v>12</v>
      </c>
      <c r="K33" s="12">
        <f t="shared" si="1"/>
        <v>18</v>
      </c>
      <c r="L33" s="2">
        <v>16</v>
      </c>
      <c r="M33" s="2">
        <v>5</v>
      </c>
      <c r="N33" s="2">
        <v>12</v>
      </c>
      <c r="O33" s="25" t="s">
        <v>147</v>
      </c>
      <c r="P33" s="3"/>
      <c r="Q33" s="24"/>
      <c r="R33" s="47">
        <f t="shared" si="2"/>
        <v>40</v>
      </c>
      <c r="S33" s="7">
        <v>39</v>
      </c>
    </row>
    <row r="34" spans="2:19" ht="65.099999999999994" customHeight="1" thickBot="1" x14ac:dyDescent="0.3">
      <c r="B34" s="19">
        <v>31</v>
      </c>
      <c r="C34" s="2" t="s">
        <v>79</v>
      </c>
      <c r="D34" s="20">
        <v>33214</v>
      </c>
      <c r="E34" s="2" t="s">
        <v>37</v>
      </c>
      <c r="F34" s="2" t="s">
        <v>78</v>
      </c>
      <c r="G34" s="33">
        <f t="shared" si="0"/>
        <v>2</v>
      </c>
      <c r="H34" s="31">
        <v>0</v>
      </c>
      <c r="I34" s="31">
        <v>5</v>
      </c>
      <c r="J34" s="31">
        <v>7</v>
      </c>
      <c r="K34" s="12">
        <f t="shared" si="1"/>
        <v>7</v>
      </c>
      <c r="L34" s="31">
        <v>5</v>
      </c>
      <c r="M34" s="31">
        <v>5</v>
      </c>
      <c r="N34" s="31">
        <v>7</v>
      </c>
      <c r="O34" s="25" t="s">
        <v>77</v>
      </c>
      <c r="P34" s="3"/>
      <c r="Q34" s="24"/>
      <c r="R34" s="47">
        <f t="shared" si="2"/>
        <v>29</v>
      </c>
      <c r="S34" s="7">
        <v>28</v>
      </c>
    </row>
    <row r="35" spans="2:19" ht="65.099999999999994" customHeight="1" thickBot="1" x14ac:dyDescent="0.3">
      <c r="B35" s="109">
        <v>32</v>
      </c>
      <c r="C35" s="2" t="s">
        <v>76</v>
      </c>
      <c r="D35" s="20">
        <v>32096</v>
      </c>
      <c r="E35" s="2" t="s">
        <v>75</v>
      </c>
      <c r="F35" s="2" t="s">
        <v>74</v>
      </c>
      <c r="G35" s="33">
        <f t="shared" si="0"/>
        <v>13</v>
      </c>
      <c r="H35" s="2">
        <v>11</v>
      </c>
      <c r="I35" s="2">
        <v>7</v>
      </c>
      <c r="J35" s="2">
        <v>4</v>
      </c>
      <c r="K35" s="12">
        <f t="shared" si="1"/>
        <v>13</v>
      </c>
      <c r="L35" s="2">
        <v>11</v>
      </c>
      <c r="M35" s="2">
        <v>7</v>
      </c>
      <c r="N35" s="2">
        <v>4</v>
      </c>
      <c r="O35" s="25" t="s">
        <v>149</v>
      </c>
      <c r="P35" s="3"/>
      <c r="Q35" s="30"/>
      <c r="R35" s="47">
        <f t="shared" si="2"/>
        <v>32</v>
      </c>
      <c r="S35" s="28">
        <v>31</v>
      </c>
    </row>
    <row r="36" spans="2:19" ht="65.099999999999994" customHeight="1" thickBot="1" x14ac:dyDescent="0.3">
      <c r="B36" s="95">
        <v>33</v>
      </c>
      <c r="C36" s="31" t="s">
        <v>73</v>
      </c>
      <c r="D36" s="20">
        <v>31495</v>
      </c>
      <c r="E36" s="2" t="s">
        <v>72</v>
      </c>
      <c r="F36" s="2" t="s">
        <v>71</v>
      </c>
      <c r="G36" s="33">
        <f t="shared" si="0"/>
        <v>13</v>
      </c>
      <c r="H36" s="2">
        <v>11</v>
      </c>
      <c r="I36" s="2">
        <v>6</v>
      </c>
      <c r="J36" s="2">
        <v>3</v>
      </c>
      <c r="K36" s="12">
        <f t="shared" si="1"/>
        <v>3</v>
      </c>
      <c r="L36" s="2">
        <v>1</v>
      </c>
      <c r="M36" s="2">
        <v>0</v>
      </c>
      <c r="N36" s="2">
        <v>0</v>
      </c>
      <c r="O36" s="25" t="s">
        <v>0</v>
      </c>
      <c r="P36" s="3"/>
      <c r="Q36" s="30"/>
      <c r="R36" s="47">
        <f t="shared" si="2"/>
        <v>34</v>
      </c>
      <c r="S36" s="28">
        <v>33</v>
      </c>
    </row>
    <row r="37" spans="2:19" ht="65.099999999999994" hidden="1" customHeight="1" thickBot="1" x14ac:dyDescent="0.3">
      <c r="B37" s="19">
        <v>34</v>
      </c>
      <c r="C37" s="65" t="s">
        <v>70</v>
      </c>
      <c r="D37" s="66">
        <v>30902</v>
      </c>
      <c r="E37" s="65" t="s">
        <v>69</v>
      </c>
      <c r="F37" s="65" t="s">
        <v>68</v>
      </c>
      <c r="G37" s="67">
        <f t="shared" si="0"/>
        <v>9</v>
      </c>
      <c r="H37" s="65">
        <v>7</v>
      </c>
      <c r="I37" s="65">
        <v>1</v>
      </c>
      <c r="J37" s="65">
        <v>19</v>
      </c>
      <c r="K37" s="68">
        <f t="shared" si="1"/>
        <v>9</v>
      </c>
      <c r="L37" s="65">
        <v>7</v>
      </c>
      <c r="M37" s="65">
        <v>0</v>
      </c>
      <c r="N37" s="65">
        <v>3</v>
      </c>
      <c r="O37" s="69" t="s">
        <v>67</v>
      </c>
      <c r="P37" s="78" t="s">
        <v>174</v>
      </c>
      <c r="Q37" s="70"/>
      <c r="R37" s="71">
        <f t="shared" si="2"/>
        <v>36</v>
      </c>
      <c r="S37" s="28">
        <v>35</v>
      </c>
    </row>
    <row r="38" spans="2:19" ht="91.5" customHeight="1" thickBot="1" x14ac:dyDescent="0.3">
      <c r="B38" s="109">
        <v>35</v>
      </c>
      <c r="C38" s="2" t="s">
        <v>66</v>
      </c>
      <c r="D38" s="20">
        <v>27488</v>
      </c>
      <c r="E38" s="2" t="s">
        <v>187</v>
      </c>
      <c r="F38" s="2" t="s">
        <v>65</v>
      </c>
      <c r="G38" s="33">
        <f t="shared" si="0"/>
        <v>19</v>
      </c>
      <c r="H38" s="2">
        <v>17</v>
      </c>
      <c r="I38" s="2">
        <v>6</v>
      </c>
      <c r="J38" s="2">
        <v>4</v>
      </c>
      <c r="K38" s="12">
        <f t="shared" si="1"/>
        <v>18</v>
      </c>
      <c r="L38" s="2">
        <v>16</v>
      </c>
      <c r="M38" s="2">
        <v>8</v>
      </c>
      <c r="N38" s="2">
        <v>15</v>
      </c>
      <c r="O38" s="25" t="s">
        <v>197</v>
      </c>
      <c r="P38" s="3"/>
      <c r="Q38" s="24"/>
      <c r="R38" s="47">
        <f t="shared" si="2"/>
        <v>45</v>
      </c>
      <c r="S38" s="7">
        <v>44</v>
      </c>
    </row>
    <row r="39" spans="2:19" ht="65.099999999999994" customHeight="1" thickBot="1" x14ac:dyDescent="0.3">
      <c r="B39" s="95">
        <v>36</v>
      </c>
      <c r="C39" s="2" t="s">
        <v>63</v>
      </c>
      <c r="D39" s="20">
        <v>21884</v>
      </c>
      <c r="E39" s="2" t="s">
        <v>62</v>
      </c>
      <c r="F39" s="2" t="s">
        <v>61</v>
      </c>
      <c r="G39" s="33">
        <f t="shared" si="0"/>
        <v>42</v>
      </c>
      <c r="H39" s="2">
        <v>40</v>
      </c>
      <c r="I39" s="2">
        <v>11</v>
      </c>
      <c r="J39" s="2">
        <v>23</v>
      </c>
      <c r="K39" s="12">
        <f t="shared" si="1"/>
        <v>31</v>
      </c>
      <c r="L39" s="2">
        <v>29</v>
      </c>
      <c r="M39" s="2">
        <v>0</v>
      </c>
      <c r="N39" s="2">
        <v>3</v>
      </c>
      <c r="O39" s="25" t="s">
        <v>60</v>
      </c>
      <c r="P39" s="3"/>
      <c r="Q39" s="24"/>
      <c r="R39" s="47">
        <f t="shared" si="2"/>
        <v>60</v>
      </c>
      <c r="S39" s="28">
        <v>59</v>
      </c>
    </row>
    <row r="40" spans="2:19" ht="65.099999999999994" customHeight="1" thickBot="1" x14ac:dyDescent="0.3">
      <c r="B40" s="19">
        <v>37</v>
      </c>
      <c r="C40" s="2" t="s">
        <v>59</v>
      </c>
      <c r="D40" s="20">
        <v>27275</v>
      </c>
      <c r="E40" s="2" t="s">
        <v>1</v>
      </c>
      <c r="F40" s="2" t="s">
        <v>58</v>
      </c>
      <c r="G40" s="33">
        <f t="shared" si="0"/>
        <v>24</v>
      </c>
      <c r="H40" s="2">
        <v>22</v>
      </c>
      <c r="I40" s="2">
        <v>9</v>
      </c>
      <c r="J40" s="2">
        <v>17</v>
      </c>
      <c r="K40" s="12">
        <f t="shared" si="1"/>
        <v>24</v>
      </c>
      <c r="L40" s="2">
        <v>22</v>
      </c>
      <c r="M40" s="2">
        <v>9</v>
      </c>
      <c r="N40" s="2">
        <v>17</v>
      </c>
      <c r="O40" s="25" t="s">
        <v>57</v>
      </c>
      <c r="P40" s="3"/>
      <c r="Q40" s="24"/>
      <c r="R40" s="47">
        <f t="shared" si="2"/>
        <v>45</v>
      </c>
      <c r="S40" s="7">
        <v>44</v>
      </c>
    </row>
    <row r="41" spans="2:19" ht="65.099999999999994" customHeight="1" thickBot="1" x14ac:dyDescent="0.3">
      <c r="B41" s="109">
        <v>38</v>
      </c>
      <c r="C41" s="2" t="s">
        <v>56</v>
      </c>
      <c r="D41" s="20">
        <v>27817</v>
      </c>
      <c r="E41" s="2" t="s">
        <v>37</v>
      </c>
      <c r="F41" s="2" t="s">
        <v>55</v>
      </c>
      <c r="G41" s="33">
        <f t="shared" si="0"/>
        <v>25</v>
      </c>
      <c r="H41" s="2">
        <v>23</v>
      </c>
      <c r="I41" s="2">
        <v>0</v>
      </c>
      <c r="J41" s="2">
        <v>17</v>
      </c>
      <c r="K41" s="12">
        <f t="shared" si="1"/>
        <v>25</v>
      </c>
      <c r="L41" s="2">
        <v>23</v>
      </c>
      <c r="M41" s="2">
        <v>0</v>
      </c>
      <c r="N41" s="2">
        <v>17</v>
      </c>
      <c r="O41" s="25" t="s">
        <v>51</v>
      </c>
      <c r="P41" s="3"/>
      <c r="Q41" s="24"/>
      <c r="R41" s="47">
        <f t="shared" si="2"/>
        <v>44</v>
      </c>
      <c r="S41" s="28">
        <v>43</v>
      </c>
    </row>
    <row r="42" spans="2:19" ht="65.099999999999994" customHeight="1" thickBot="1" x14ac:dyDescent="0.3">
      <c r="B42" s="95">
        <v>39</v>
      </c>
      <c r="C42" s="51" t="s">
        <v>155</v>
      </c>
      <c r="D42" s="26">
        <v>27818</v>
      </c>
      <c r="E42" s="11" t="s">
        <v>116</v>
      </c>
      <c r="F42" s="33" t="s">
        <v>162</v>
      </c>
      <c r="G42" s="33">
        <v>21</v>
      </c>
      <c r="H42" s="11"/>
      <c r="I42" s="11">
        <v>4</v>
      </c>
      <c r="J42" s="11">
        <v>15</v>
      </c>
      <c r="K42" s="12">
        <f t="shared" si="1"/>
        <v>0</v>
      </c>
      <c r="L42" s="11">
        <v>-2</v>
      </c>
      <c r="M42" s="11">
        <v>0</v>
      </c>
      <c r="N42" s="11">
        <v>0</v>
      </c>
      <c r="O42" s="16"/>
      <c r="P42" s="7"/>
      <c r="Q42" s="7"/>
      <c r="R42" s="47">
        <f>S42+1</f>
        <v>34</v>
      </c>
      <c r="S42" s="5">
        <v>33</v>
      </c>
    </row>
    <row r="43" spans="2:19" ht="65.099999999999994" customHeight="1" thickBot="1" x14ac:dyDescent="0.3">
      <c r="B43" s="19">
        <v>40</v>
      </c>
      <c r="C43" s="51" t="s">
        <v>156</v>
      </c>
      <c r="D43" s="26">
        <v>35946</v>
      </c>
      <c r="E43" s="33" t="s">
        <v>33</v>
      </c>
      <c r="F43" s="33" t="s">
        <v>160</v>
      </c>
      <c r="G43" s="33">
        <v>2</v>
      </c>
      <c r="H43" s="33"/>
      <c r="I43" s="33">
        <v>9</v>
      </c>
      <c r="J43" s="33">
        <v>5</v>
      </c>
      <c r="K43" s="12">
        <f t="shared" si="1"/>
        <v>0</v>
      </c>
      <c r="L43" s="11">
        <v>-2</v>
      </c>
      <c r="M43" s="11">
        <v>0</v>
      </c>
      <c r="N43" s="11">
        <v>0</v>
      </c>
      <c r="O43" s="16"/>
      <c r="P43" s="7"/>
      <c r="Q43" s="7"/>
      <c r="R43" s="47">
        <f>S43+1</f>
        <v>22</v>
      </c>
      <c r="S43" s="5">
        <v>21</v>
      </c>
    </row>
    <row r="44" spans="2:19" ht="89.25" customHeight="1" thickBot="1" x14ac:dyDescent="0.3">
      <c r="B44" s="109">
        <v>41</v>
      </c>
      <c r="C44" s="11" t="s">
        <v>54</v>
      </c>
      <c r="D44" s="26">
        <v>31402</v>
      </c>
      <c r="E44" s="10" t="s">
        <v>53</v>
      </c>
      <c r="F44" s="11" t="s">
        <v>52</v>
      </c>
      <c r="G44" s="33">
        <f t="shared" si="0"/>
        <v>18</v>
      </c>
      <c r="H44" s="11">
        <v>16</v>
      </c>
      <c r="I44" s="11">
        <v>0</v>
      </c>
      <c r="J44" s="11">
        <v>13</v>
      </c>
      <c r="K44" s="12">
        <f t="shared" si="1"/>
        <v>18</v>
      </c>
      <c r="L44" s="11">
        <v>16</v>
      </c>
      <c r="M44" s="11">
        <v>0</v>
      </c>
      <c r="N44" s="11">
        <v>13</v>
      </c>
      <c r="O44" s="16" t="s">
        <v>208</v>
      </c>
      <c r="P44" s="7"/>
      <c r="Q44" s="7"/>
      <c r="R44" s="47">
        <f t="shared" si="2"/>
        <v>34</v>
      </c>
      <c r="S44" s="21">
        <v>33</v>
      </c>
    </row>
    <row r="45" spans="2:19" ht="65.099999999999994" customHeight="1" thickBot="1" x14ac:dyDescent="0.3">
      <c r="B45" s="95">
        <v>42</v>
      </c>
      <c r="C45" s="2" t="s">
        <v>50</v>
      </c>
      <c r="D45" s="20">
        <v>22003</v>
      </c>
      <c r="E45" s="2" t="s">
        <v>49</v>
      </c>
      <c r="F45" s="2" t="s">
        <v>48</v>
      </c>
      <c r="G45" s="33">
        <f t="shared" si="0"/>
        <v>39</v>
      </c>
      <c r="H45" s="2">
        <v>37</v>
      </c>
      <c r="I45" s="2">
        <v>0</v>
      </c>
      <c r="J45" s="2">
        <v>11</v>
      </c>
      <c r="K45" s="12">
        <f t="shared" si="1"/>
        <v>39</v>
      </c>
      <c r="L45" s="2">
        <v>37</v>
      </c>
      <c r="M45" s="2">
        <v>0</v>
      </c>
      <c r="N45" s="2">
        <v>9</v>
      </c>
      <c r="O45" s="25" t="s">
        <v>47</v>
      </c>
      <c r="P45" s="3" t="s">
        <v>43</v>
      </c>
      <c r="Q45" s="24"/>
      <c r="R45" s="47">
        <f t="shared" si="2"/>
        <v>60</v>
      </c>
      <c r="S45" s="7">
        <v>59</v>
      </c>
    </row>
    <row r="46" spans="2:19" ht="65.099999999999994" customHeight="1" thickBot="1" x14ac:dyDescent="0.3">
      <c r="B46" s="19">
        <v>43</v>
      </c>
      <c r="C46" s="2" t="s">
        <v>46</v>
      </c>
      <c r="D46" s="20">
        <v>24626</v>
      </c>
      <c r="E46" s="2" t="s">
        <v>37</v>
      </c>
      <c r="F46" s="2" t="s">
        <v>45</v>
      </c>
      <c r="G46" s="33">
        <f t="shared" si="0"/>
        <v>34</v>
      </c>
      <c r="H46" s="2">
        <v>32</v>
      </c>
      <c r="I46" s="2">
        <v>0</v>
      </c>
      <c r="J46" s="2">
        <v>18</v>
      </c>
      <c r="K46" s="12">
        <f t="shared" si="1"/>
        <v>34</v>
      </c>
      <c r="L46" s="2">
        <v>32</v>
      </c>
      <c r="M46" s="2">
        <v>0</v>
      </c>
      <c r="N46" s="2">
        <v>18</v>
      </c>
      <c r="O46" s="25" t="s">
        <v>44</v>
      </c>
      <c r="P46" s="3" t="s">
        <v>207</v>
      </c>
      <c r="Q46" s="24"/>
      <c r="R46" s="47">
        <f t="shared" si="2"/>
        <v>53</v>
      </c>
      <c r="S46" s="7">
        <v>52</v>
      </c>
    </row>
    <row r="47" spans="2:19" ht="88.5" customHeight="1" thickBot="1" x14ac:dyDescent="0.3">
      <c r="B47" s="109">
        <v>44</v>
      </c>
      <c r="C47" s="2" t="s">
        <v>42</v>
      </c>
      <c r="D47" s="20">
        <v>29750</v>
      </c>
      <c r="E47" s="2" t="s">
        <v>41</v>
      </c>
      <c r="F47" s="2" t="s">
        <v>40</v>
      </c>
      <c r="G47" s="33">
        <f t="shared" si="0"/>
        <v>17</v>
      </c>
      <c r="H47" s="2">
        <v>15</v>
      </c>
      <c r="I47" s="2">
        <v>0</v>
      </c>
      <c r="J47" s="2">
        <v>7</v>
      </c>
      <c r="K47" s="12">
        <f t="shared" si="1"/>
        <v>17</v>
      </c>
      <c r="L47" s="2">
        <v>15</v>
      </c>
      <c r="M47" s="2">
        <v>0</v>
      </c>
      <c r="N47" s="2">
        <v>7</v>
      </c>
      <c r="O47" s="25" t="s">
        <v>39</v>
      </c>
      <c r="P47" s="3"/>
      <c r="Q47" s="24"/>
      <c r="R47" s="47">
        <f t="shared" si="2"/>
        <v>39</v>
      </c>
      <c r="S47" s="29">
        <v>38</v>
      </c>
    </row>
    <row r="48" spans="2:19" ht="65.099999999999994" customHeight="1" thickBot="1" x14ac:dyDescent="0.3">
      <c r="B48" s="95">
        <v>45</v>
      </c>
      <c r="C48" s="93" t="s">
        <v>38</v>
      </c>
      <c r="D48" s="94">
        <v>35617</v>
      </c>
      <c r="E48" s="93" t="s">
        <v>37</v>
      </c>
      <c r="F48" s="93" t="s">
        <v>36</v>
      </c>
      <c r="G48" s="99">
        <f t="shared" si="0"/>
        <v>3</v>
      </c>
      <c r="H48" s="93">
        <v>1</v>
      </c>
      <c r="I48" s="93">
        <v>0</v>
      </c>
      <c r="J48" s="93">
        <v>0</v>
      </c>
      <c r="K48" s="100">
        <f t="shared" si="1"/>
        <v>3</v>
      </c>
      <c r="L48" s="93">
        <v>1</v>
      </c>
      <c r="M48" s="93">
        <v>0</v>
      </c>
      <c r="N48" s="93">
        <v>0</v>
      </c>
      <c r="O48" s="104" t="s">
        <v>186</v>
      </c>
      <c r="P48" s="3"/>
      <c r="Q48" s="24"/>
      <c r="R48" s="47">
        <f t="shared" si="2"/>
        <v>23</v>
      </c>
      <c r="S48" s="7">
        <v>22</v>
      </c>
    </row>
    <row r="49" spans="1:19" ht="83.25" customHeight="1" thickBot="1" x14ac:dyDescent="0.3">
      <c r="A49" s="27"/>
      <c r="B49" s="19">
        <v>46</v>
      </c>
      <c r="C49" s="11" t="s">
        <v>35</v>
      </c>
      <c r="D49" s="26">
        <v>26373</v>
      </c>
      <c r="E49" s="11" t="s">
        <v>202</v>
      </c>
      <c r="F49" s="11" t="s">
        <v>34</v>
      </c>
      <c r="G49" s="33">
        <f t="shared" si="0"/>
        <v>28</v>
      </c>
      <c r="H49" s="11">
        <v>26</v>
      </c>
      <c r="I49" s="11">
        <v>11</v>
      </c>
      <c r="J49" s="11">
        <v>15</v>
      </c>
      <c r="K49" s="12">
        <f t="shared" si="1"/>
        <v>25</v>
      </c>
      <c r="L49" s="11">
        <v>23</v>
      </c>
      <c r="M49" s="11">
        <v>11</v>
      </c>
      <c r="N49" s="11">
        <v>12</v>
      </c>
      <c r="O49" s="25" t="s">
        <v>203</v>
      </c>
      <c r="P49" s="7"/>
      <c r="Q49" s="15"/>
      <c r="R49" s="47">
        <f t="shared" si="2"/>
        <v>48</v>
      </c>
      <c r="S49" s="7">
        <v>47</v>
      </c>
    </row>
    <row r="50" spans="1:19" s="38" customFormat="1" ht="65.099999999999994" customHeight="1" thickBot="1" x14ac:dyDescent="0.3">
      <c r="A50" s="116"/>
      <c r="B50" s="109">
        <v>47</v>
      </c>
      <c r="C50" s="32" t="s">
        <v>194</v>
      </c>
      <c r="D50" s="45">
        <v>27492</v>
      </c>
      <c r="E50" s="32" t="s">
        <v>190</v>
      </c>
      <c r="F50" s="33" t="s">
        <v>195</v>
      </c>
      <c r="G50" s="33">
        <v>25</v>
      </c>
      <c r="H50" s="32"/>
      <c r="I50" s="32">
        <v>0</v>
      </c>
      <c r="J50" s="32">
        <v>0</v>
      </c>
      <c r="K50" s="12">
        <v>25</v>
      </c>
      <c r="L50" s="32"/>
      <c r="M50" s="32">
        <v>0</v>
      </c>
      <c r="N50" s="32">
        <v>0</v>
      </c>
      <c r="O50" s="52" t="s">
        <v>205</v>
      </c>
      <c r="P50" s="43"/>
      <c r="Q50" s="42"/>
      <c r="R50" s="47"/>
      <c r="S50" s="43"/>
    </row>
    <row r="51" spans="1:19" ht="109.5" customHeight="1" thickBot="1" x14ac:dyDescent="0.3">
      <c r="A51" s="77"/>
      <c r="B51" s="95">
        <v>48</v>
      </c>
      <c r="C51" s="91" t="s">
        <v>169</v>
      </c>
      <c r="D51" s="14">
        <v>20783</v>
      </c>
      <c r="E51" s="54" t="s">
        <v>175</v>
      </c>
      <c r="F51" s="11" t="s">
        <v>176</v>
      </c>
      <c r="G51" s="33">
        <v>41</v>
      </c>
      <c r="H51" s="54"/>
      <c r="I51" s="54">
        <v>0</v>
      </c>
      <c r="J51" s="54">
        <v>0</v>
      </c>
      <c r="K51" s="12">
        <v>41</v>
      </c>
      <c r="L51" s="54"/>
      <c r="M51" s="54">
        <v>0</v>
      </c>
      <c r="N51" s="54">
        <v>0</v>
      </c>
      <c r="O51" s="23" t="s">
        <v>204</v>
      </c>
      <c r="P51" s="21" t="s">
        <v>177</v>
      </c>
      <c r="Q51" s="22"/>
      <c r="R51" s="47">
        <v>63</v>
      </c>
      <c r="S51" s="21"/>
    </row>
    <row r="52" spans="1:19" ht="88.5" customHeight="1" thickBot="1" x14ac:dyDescent="0.3">
      <c r="B52" s="19">
        <v>49</v>
      </c>
      <c r="C52" s="17" t="s">
        <v>31</v>
      </c>
      <c r="D52" s="14">
        <v>26095</v>
      </c>
      <c r="E52" s="17" t="s">
        <v>30</v>
      </c>
      <c r="F52" s="11" t="s">
        <v>29</v>
      </c>
      <c r="G52" s="33">
        <f t="shared" si="0"/>
        <v>30</v>
      </c>
      <c r="H52" s="17">
        <v>28</v>
      </c>
      <c r="I52" s="17">
        <v>0</v>
      </c>
      <c r="J52" s="17">
        <v>2</v>
      </c>
      <c r="K52" s="12">
        <f t="shared" si="1"/>
        <v>27</v>
      </c>
      <c r="L52" s="17">
        <v>25</v>
      </c>
      <c r="M52" s="17">
        <v>1</v>
      </c>
      <c r="N52" s="17">
        <v>14</v>
      </c>
      <c r="O52" s="16" t="s">
        <v>180</v>
      </c>
      <c r="P52" s="75" t="s">
        <v>28</v>
      </c>
      <c r="Q52" s="22"/>
      <c r="R52" s="47">
        <f t="shared" si="2"/>
        <v>49</v>
      </c>
      <c r="S52" s="21">
        <v>48</v>
      </c>
    </row>
    <row r="53" spans="1:19" ht="65.099999999999994" customHeight="1" thickBot="1" x14ac:dyDescent="0.3">
      <c r="B53" s="109">
        <v>50</v>
      </c>
      <c r="C53" s="51" t="s">
        <v>151</v>
      </c>
      <c r="D53" s="26">
        <v>35116</v>
      </c>
      <c r="E53" s="11" t="s">
        <v>37</v>
      </c>
      <c r="F53" s="33" t="s">
        <v>161</v>
      </c>
      <c r="G53" s="33">
        <v>0</v>
      </c>
      <c r="H53" s="11"/>
      <c r="I53" s="11">
        <v>7</v>
      </c>
      <c r="J53" s="11">
        <v>2</v>
      </c>
      <c r="K53" s="12">
        <f t="shared" si="1"/>
        <v>0</v>
      </c>
      <c r="L53" s="11">
        <v>-2</v>
      </c>
      <c r="M53" s="11">
        <v>0</v>
      </c>
      <c r="N53" s="11">
        <v>0</v>
      </c>
      <c r="O53" s="16" t="s">
        <v>0</v>
      </c>
      <c r="P53" s="7"/>
      <c r="Q53" s="7"/>
      <c r="R53" s="47">
        <f>S53+1</f>
        <v>24</v>
      </c>
      <c r="S53" s="5">
        <v>23</v>
      </c>
    </row>
    <row r="54" spans="1:19" ht="65.099999999999994" customHeight="1" thickBot="1" x14ac:dyDescent="0.3">
      <c r="B54" s="95">
        <v>51</v>
      </c>
      <c r="C54" s="89" t="s">
        <v>27</v>
      </c>
      <c r="D54" s="90">
        <v>32664</v>
      </c>
      <c r="E54" s="10" t="s">
        <v>26</v>
      </c>
      <c r="F54" s="2" t="s">
        <v>25</v>
      </c>
      <c r="G54" s="33">
        <f t="shared" si="0"/>
        <v>5</v>
      </c>
      <c r="H54" s="2">
        <v>3</v>
      </c>
      <c r="I54" s="11">
        <v>4</v>
      </c>
      <c r="J54" s="10">
        <v>20</v>
      </c>
      <c r="K54" s="12">
        <f t="shared" si="1"/>
        <v>5</v>
      </c>
      <c r="L54" s="10">
        <v>3</v>
      </c>
      <c r="M54" s="10">
        <v>4</v>
      </c>
      <c r="N54" s="10">
        <v>20</v>
      </c>
      <c r="O54" s="9" t="s">
        <v>181</v>
      </c>
      <c r="P54" s="8"/>
      <c r="Q54" s="8"/>
      <c r="R54" s="47">
        <f>S54+1</f>
        <v>31</v>
      </c>
      <c r="S54" s="7">
        <v>30</v>
      </c>
    </row>
    <row r="55" spans="1:19" ht="81.75" customHeight="1" thickBot="1" x14ac:dyDescent="0.3">
      <c r="B55" s="19">
        <v>52</v>
      </c>
      <c r="C55" s="93" t="s">
        <v>170</v>
      </c>
      <c r="D55" s="94">
        <v>25141</v>
      </c>
      <c r="E55" s="2" t="s">
        <v>171</v>
      </c>
      <c r="F55" s="2" t="s">
        <v>172</v>
      </c>
      <c r="G55" s="33">
        <v>29</v>
      </c>
      <c r="H55" s="2"/>
      <c r="I55" s="11">
        <v>1</v>
      </c>
      <c r="J55" s="56">
        <v>7</v>
      </c>
      <c r="K55" s="12">
        <v>29</v>
      </c>
      <c r="L55" s="2"/>
      <c r="M55" s="56">
        <v>1</v>
      </c>
      <c r="N55" s="56">
        <v>7</v>
      </c>
      <c r="O55" s="9" t="s">
        <v>188</v>
      </c>
      <c r="P55" s="92" t="s">
        <v>182</v>
      </c>
      <c r="Q55" s="8"/>
      <c r="R55" s="47">
        <v>51</v>
      </c>
      <c r="S55" s="7"/>
    </row>
    <row r="56" spans="1:19" ht="65.099999999999994" customHeight="1" thickBot="1" x14ac:dyDescent="0.3">
      <c r="B56" s="109">
        <v>53</v>
      </c>
      <c r="C56" s="2" t="s">
        <v>24</v>
      </c>
      <c r="D56" s="20">
        <v>22784</v>
      </c>
      <c r="E56" s="2" t="s">
        <v>23</v>
      </c>
      <c r="F56" s="2" t="s">
        <v>22</v>
      </c>
      <c r="G56" s="33">
        <f t="shared" si="0"/>
        <v>35</v>
      </c>
      <c r="H56" s="2">
        <v>33</v>
      </c>
      <c r="I56" s="11">
        <v>3</v>
      </c>
      <c r="J56" s="10">
        <v>1</v>
      </c>
      <c r="K56" s="12">
        <f t="shared" si="1"/>
        <v>31</v>
      </c>
      <c r="L56" s="2">
        <v>29</v>
      </c>
      <c r="M56" s="11">
        <v>0</v>
      </c>
      <c r="N56" s="10">
        <v>11</v>
      </c>
      <c r="O56" s="9" t="s">
        <v>21</v>
      </c>
      <c r="P56" s="8"/>
      <c r="Q56" s="7"/>
      <c r="R56" s="47">
        <f t="shared" si="2"/>
        <v>58</v>
      </c>
      <c r="S56" s="7">
        <v>57</v>
      </c>
    </row>
    <row r="57" spans="1:19" ht="65.099999999999994" customHeight="1" thickBot="1" x14ac:dyDescent="0.3">
      <c r="B57" s="95">
        <v>54</v>
      </c>
      <c r="C57" s="17" t="s">
        <v>20</v>
      </c>
      <c r="D57" s="14">
        <v>28897</v>
      </c>
      <c r="E57" s="18" t="s">
        <v>19</v>
      </c>
      <c r="F57" s="17" t="s">
        <v>18</v>
      </c>
      <c r="G57" s="33">
        <f t="shared" si="0"/>
        <v>19</v>
      </c>
      <c r="H57" s="17">
        <v>17</v>
      </c>
      <c r="I57" s="11">
        <v>1</v>
      </c>
      <c r="J57" s="11">
        <v>21</v>
      </c>
      <c r="K57" s="12">
        <f t="shared" si="1"/>
        <v>19</v>
      </c>
      <c r="L57" s="17">
        <v>17</v>
      </c>
      <c r="M57" s="11">
        <v>1</v>
      </c>
      <c r="N57" s="11">
        <v>21</v>
      </c>
      <c r="O57" s="16" t="s">
        <v>17</v>
      </c>
      <c r="P57" s="7"/>
      <c r="Q57" s="15"/>
      <c r="R57" s="47">
        <f t="shared" si="2"/>
        <v>41</v>
      </c>
      <c r="S57" s="7">
        <v>40</v>
      </c>
    </row>
    <row r="58" spans="1:19" ht="91.5" customHeight="1" thickBot="1" x14ac:dyDescent="0.3">
      <c r="B58" s="19">
        <v>55</v>
      </c>
      <c r="C58" s="97" t="s">
        <v>164</v>
      </c>
      <c r="D58" s="98">
        <v>21620</v>
      </c>
      <c r="E58" s="96" t="s">
        <v>98</v>
      </c>
      <c r="F58" s="99" t="s">
        <v>165</v>
      </c>
      <c r="G58" s="99">
        <v>40</v>
      </c>
      <c r="H58" s="96">
        <v>38</v>
      </c>
      <c r="I58" s="96">
        <v>8</v>
      </c>
      <c r="J58" s="96">
        <v>20</v>
      </c>
      <c r="K58" s="100">
        <f t="shared" si="1"/>
        <v>30</v>
      </c>
      <c r="L58" s="96">
        <v>28</v>
      </c>
      <c r="M58" s="96">
        <v>8</v>
      </c>
      <c r="N58" s="96">
        <v>0</v>
      </c>
      <c r="O58" s="101" t="s">
        <v>183</v>
      </c>
      <c r="P58" s="102"/>
      <c r="Q58" s="102"/>
      <c r="R58" s="103">
        <v>61</v>
      </c>
      <c r="S58" s="5"/>
    </row>
    <row r="59" spans="1:19" ht="65.099999999999994" customHeight="1" thickBot="1" x14ac:dyDescent="0.3">
      <c r="B59" s="109">
        <v>56</v>
      </c>
      <c r="C59" s="11" t="s">
        <v>16</v>
      </c>
      <c r="D59" s="81">
        <v>32802</v>
      </c>
      <c r="E59" s="11" t="s">
        <v>15</v>
      </c>
      <c r="F59" s="82" t="s">
        <v>14</v>
      </c>
      <c r="G59" s="83">
        <f t="shared" si="0"/>
        <v>8</v>
      </c>
      <c r="H59" s="84">
        <v>6</v>
      </c>
      <c r="I59" s="55">
        <v>0</v>
      </c>
      <c r="J59" s="85">
        <v>18</v>
      </c>
      <c r="K59" s="12">
        <f t="shared" si="1"/>
        <v>7</v>
      </c>
      <c r="L59" s="86">
        <v>5</v>
      </c>
      <c r="M59" s="84">
        <v>9</v>
      </c>
      <c r="N59" s="11">
        <v>5</v>
      </c>
      <c r="O59" s="87" t="s">
        <v>149</v>
      </c>
      <c r="P59" s="7"/>
      <c r="Q59" s="88"/>
      <c r="R59" s="47">
        <f t="shared" si="2"/>
        <v>30</v>
      </c>
      <c r="S59" s="8">
        <v>29</v>
      </c>
    </row>
    <row r="60" spans="1:19" ht="60" customHeight="1" x14ac:dyDescent="0.25">
      <c r="R60" s="5"/>
      <c r="S60" s="5"/>
    </row>
  </sheetData>
  <autoFilter ref="A3:S60"/>
  <mergeCells count="12">
    <mergeCell ref="B1:R1"/>
    <mergeCell ref="B2:B3"/>
    <mergeCell ref="C2:C3"/>
    <mergeCell ref="D2:D3"/>
    <mergeCell ref="F2:F3"/>
    <mergeCell ref="E2:E3"/>
    <mergeCell ref="G2:J2"/>
    <mergeCell ref="K2:N2"/>
    <mergeCell ref="Q2:Q3"/>
    <mergeCell ref="R2:R3"/>
    <mergeCell ref="O2:O3"/>
    <mergeCell ref="P2:P3"/>
  </mergeCells>
  <pageMargins left="0.25" right="0.25" top="0.75" bottom="0.75" header="0.3" footer="0.3"/>
  <pageSetup paperSize="9" scale="51" fitToHeight="0" orientation="landscape" r:id="rId1"/>
  <rowBreaks count="5" manualBreakCount="5">
    <brk id="16" max="17" man="1"/>
    <brk id="29" max="17" man="1"/>
    <brk id="42" max="17" man="1"/>
    <brk id="54" max="17" man="1"/>
    <brk id="5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Тарифная сетка</vt:lpstr>
      <vt:lpstr>'Тарифная сетка'!Область_печати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2020-09-16T10:56:01Z</cp:lastPrinted>
  <dcterms:created xsi:type="dcterms:W3CDTF">2019-09-17T08:19:43Z</dcterms:created>
  <dcterms:modified xsi:type="dcterms:W3CDTF">2020-09-29T08:30:41Z</dcterms:modified>
</cp:coreProperties>
</file>