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/>
  <c r="I194" i="1"/>
  <c r="H194" i="1"/>
  <c r="G194" i="1"/>
  <c r="F194" i="1"/>
  <c r="F195" i="1"/>
  <c r="B185" i="1"/>
  <c r="A185" i="1"/>
  <c r="L184" i="1"/>
  <c r="L195" i="1"/>
  <c r="J184" i="1"/>
  <c r="I184" i="1"/>
  <c r="I195" i="1"/>
  <c r="H184" i="1"/>
  <c r="H195" i="1"/>
  <c r="G184" i="1"/>
  <c r="G195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J157" i="1"/>
  <c r="I156" i="1"/>
  <c r="H156" i="1"/>
  <c r="G156" i="1"/>
  <c r="F156" i="1"/>
  <c r="F157" i="1"/>
  <c r="B147" i="1"/>
  <c r="A147" i="1"/>
  <c r="L146" i="1"/>
  <c r="L157" i="1"/>
  <c r="J146" i="1"/>
  <c r="I146" i="1"/>
  <c r="I157" i="1"/>
  <c r="H146" i="1"/>
  <c r="H157" i="1"/>
  <c r="G146" i="1"/>
  <c r="G157" i="1"/>
  <c r="F146" i="1"/>
  <c r="B138" i="1"/>
  <c r="A138" i="1"/>
  <c r="L137" i="1"/>
  <c r="J137" i="1"/>
  <c r="I137" i="1"/>
  <c r="H137" i="1"/>
  <c r="H138" i="1"/>
  <c r="G137" i="1"/>
  <c r="F137" i="1"/>
  <c r="B128" i="1"/>
  <c r="A128" i="1"/>
  <c r="L127" i="1"/>
  <c r="L138" i="1"/>
  <c r="J127" i="1"/>
  <c r="J138" i="1"/>
  <c r="I127" i="1"/>
  <c r="I138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F119" i="1"/>
  <c r="B109" i="1"/>
  <c r="A109" i="1"/>
  <c r="L108" i="1"/>
  <c r="L119" i="1"/>
  <c r="J108" i="1"/>
  <c r="I108" i="1"/>
  <c r="I119" i="1"/>
  <c r="H108" i="1"/>
  <c r="G108" i="1"/>
  <c r="G119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I81" i="1"/>
  <c r="H80" i="1"/>
  <c r="G80" i="1"/>
  <c r="F80" i="1"/>
  <c r="B71" i="1"/>
  <c r="A71" i="1"/>
  <c r="L70" i="1"/>
  <c r="L81" i="1"/>
  <c r="L196" i="1"/>
  <c r="J70" i="1"/>
  <c r="J81" i="1"/>
  <c r="I70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I62" i="1"/>
  <c r="H51" i="1"/>
  <c r="H62" i="1"/>
  <c r="G51" i="1"/>
  <c r="G62" i="1"/>
  <c r="F51" i="1"/>
  <c r="F62" i="1"/>
  <c r="B43" i="1"/>
  <c r="A43" i="1"/>
  <c r="L42" i="1"/>
  <c r="J42" i="1"/>
  <c r="J43" i="1"/>
  <c r="I42" i="1"/>
  <c r="H42" i="1"/>
  <c r="G42" i="1"/>
  <c r="F42" i="1"/>
  <c r="F43" i="1"/>
  <c r="B33" i="1"/>
  <c r="A33" i="1"/>
  <c r="L32" i="1"/>
  <c r="L43" i="1"/>
  <c r="J32" i="1"/>
  <c r="I32" i="1"/>
  <c r="I43" i="1"/>
  <c r="H32" i="1"/>
  <c r="H43" i="1"/>
  <c r="G32" i="1"/>
  <c r="G43" i="1"/>
  <c r="F32" i="1"/>
  <c r="B24" i="1"/>
  <c r="A24" i="1"/>
  <c r="L23" i="1"/>
  <c r="J23" i="1"/>
  <c r="I23" i="1"/>
  <c r="H23" i="1"/>
  <c r="H24" i="1"/>
  <c r="G23" i="1"/>
  <c r="F23" i="1"/>
  <c r="B14" i="1"/>
  <c r="A14" i="1"/>
  <c r="L13" i="1"/>
  <c r="J13" i="1"/>
  <c r="J24" i="1"/>
  <c r="I13" i="1"/>
  <c r="I24" i="1"/>
  <c r="H13" i="1"/>
  <c r="G13" i="1"/>
  <c r="F13" i="1"/>
  <c r="F24" i="1"/>
  <c r="F196" i="1"/>
  <c r="H119" i="1"/>
  <c r="J119" i="1"/>
  <c r="J62" i="1"/>
  <c r="F138" i="1"/>
  <c r="G24" i="1"/>
  <c r="L24" i="1"/>
  <c r="I196" i="1"/>
  <c r="H196" i="1"/>
  <c r="G196" i="1"/>
  <c r="J196" i="1"/>
</calcChain>
</file>

<file path=xl/sharedStrings.xml><?xml version="1.0" encoding="utf-8"?>
<sst xmlns="http://schemas.openxmlformats.org/spreadsheetml/2006/main" count="284" uniqueCount="84">
  <si>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</si>
  <si>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</si>
  <si>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</si>
  <si>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</si>
  <si>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</si>
  <si>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</si>
  <si>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</si>
  <si>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</si>
  <si>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</si>
  <si>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</si>
  <si>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</si>
  <si>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</si>
  <si>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</si>
  <si>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</si>
  <si>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</si>
  <si>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</si>
  <si>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</si>
  <si>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</si>
  <si>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</si>
  <si>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</si>
  <si>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</si>
  <si>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</si>
  <si>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</si>
  <si>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</si>
  <si>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</si>
  <si>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</si>
  <si>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</si>
  <si>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</si>
  <si>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</si>
  <si>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</si>
  <si>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</si>
  <si>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</si>
  <si>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</si>
  <si>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</si>
  <si>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</si>
  <si>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</si>
  <si>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</si>
  <si>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</si>
  <si>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из свежей капусты с картофелем и сметаной</t>
  </si>
  <si>
    <t>Фрикадельки мясные в соусе</t>
  </si>
  <si>
    <t>Макаронные изделия отварные</t>
  </si>
  <si>
    <t>Сок фруктовый</t>
  </si>
  <si>
    <t>Хлеб ржаной</t>
  </si>
  <si>
    <t>Хлеб пшеничный</t>
  </si>
  <si>
    <t>Щи из свежей капусты с картофелем со сметаной</t>
  </si>
  <si>
    <t>Жаркое по-домашнему</t>
  </si>
  <si>
    <t>Компот из смеси сухофруктов</t>
  </si>
  <si>
    <t>Суп-пюре из картофеля с гренками</t>
  </si>
  <si>
    <t>Рис отварной</t>
  </si>
  <si>
    <t>Компот из свежих плодов или ягод</t>
  </si>
  <si>
    <t>Котлеты, биточки, шницели</t>
  </si>
  <si>
    <t>Чай с лимоном</t>
  </si>
  <si>
    <t>Суп картофельный с макаронными изделиями</t>
  </si>
  <si>
    <t>Тефтели из мяса в молочном соусе</t>
  </si>
  <si>
    <t>Каша пшенная рассыпчатая</t>
  </si>
  <si>
    <t>Напиток из шиповника</t>
  </si>
  <si>
    <t>Суп картофельный с бобовыми</t>
  </si>
  <si>
    <t>Печень по-строгановски</t>
  </si>
  <si>
    <t>Картофельное пюре</t>
  </si>
  <si>
    <t>Суп-лапша домашняя</t>
  </si>
  <si>
    <t>Кнели мясные с рисом</t>
  </si>
  <si>
    <t>Каша гречневая рассыпчатая</t>
  </si>
  <si>
    <t>Плов из отварной птицы</t>
  </si>
  <si>
    <t>Рагу овощное с мясом</t>
  </si>
  <si>
    <t>Суп картофельный с рыбными консервами</t>
  </si>
  <si>
    <t>Курица в соусе с томатом</t>
  </si>
  <si>
    <t>Каша рисовая молочная жидкая</t>
  </si>
  <si>
    <t>Чай с сахаром</t>
  </si>
  <si>
    <t>Бутерброд с маслом</t>
  </si>
  <si>
    <t>Каша ячневая вязкая</t>
  </si>
  <si>
    <t>Какао с молоком</t>
  </si>
  <si>
    <t>Бутерброд с сыром</t>
  </si>
  <si>
    <t>Макаронные изделия отварные с сыром</t>
  </si>
  <si>
    <t>Бутерброд с повидлом</t>
  </si>
  <si>
    <t>Кофейный напиток с молоком</t>
  </si>
  <si>
    <t>Каша пшеничная вязкая</t>
  </si>
  <si>
    <t>Омлет натуральный</t>
  </si>
  <si>
    <t>Кисель из концентрата плодового или ягодного</t>
  </si>
  <si>
    <t>Каша пшенная молочная жидкая</t>
  </si>
  <si>
    <t>Каша "Дружба"</t>
  </si>
  <si>
    <t>Рассольник Ленинградский</t>
  </si>
  <si>
    <t>МАОУ "Плехановская СОШ</t>
  </si>
  <si>
    <t>директор школы</t>
  </si>
  <si>
    <t>Чечурова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</si>
</sst>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82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4.1550000000000002</v>
      </c>
      <c r="H6" s="40">
        <v>6.4649999999999999</v>
      </c>
      <c r="I6" s="40">
        <v>24.3</v>
      </c>
      <c r="J6" s="40">
        <v>172.05</v>
      </c>
      <c r="K6" s="41">
        <v>268</v>
      </c>
      <c r="L6" s="40">
        <v>25.5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493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4.3</v>
      </c>
    </row>
    <row r="10" spans="1:12" ht="15" x14ac:dyDescent="0.25">
      <c r="A10" s="23"/>
      <c r="B10" s="15"/>
      <c r="C10" s="11"/>
      <c r="D10" s="7" t="s">
        <v>25</v>
      </c>
      <c r="E10" s="42" t="s">
        <v>68</v>
      </c>
      <c r="F10" s="43">
        <v>60</v>
      </c>
      <c r="G10" s="43">
        <v>2.4</v>
      </c>
      <c r="H10" s="43">
        <v>25</v>
      </c>
      <c r="I10" s="43">
        <v>15</v>
      </c>
      <c r="J10" s="43">
        <v>294</v>
      </c>
      <c r="K10" s="44">
        <v>94</v>
      </c>
      <c r="L10" s="43">
        <v>8.5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9.6950000000000003</v>
      </c>
      <c r="H13" s="19">
        <f>SUM(H6:H12)</f>
        <v>31.785</v>
      </c>
      <c r="I13" s="19">
        <f>SUM(I6:I12)</f>
        <v>73.97999999999999</v>
      </c>
      <c r="J13" s="19">
        <f>SUM(J6:J12)</f>
        <v>620.04999999999995</v>
      </c>
      <c r="K13" s="25"/>
      <c r="L13" s="19">
        <f>SUM(L6:L12)</f>
        <v>44.3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52</v>
      </c>
      <c r="F15" s="43">
        <v>250</v>
      </c>
      <c r="G15" s="43">
        <v>2.7</v>
      </c>
      <c r="H15" s="43">
        <v>2.85</v>
      </c>
      <c r="I15" s="43">
        <v>75.55</v>
      </c>
      <c r="J15" s="43">
        <v>111.25</v>
      </c>
      <c r="K15" s="44">
        <v>147</v>
      </c>
      <c r="L15" s="43">
        <v>18.100000000000001</v>
      </c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11</v>
      </c>
      <c r="H16" s="43">
        <v>11.7</v>
      </c>
      <c r="I16" s="43">
        <v>7.8</v>
      </c>
      <c r="J16" s="43">
        <v>180</v>
      </c>
      <c r="K16" s="44">
        <v>392</v>
      </c>
      <c r="L16" s="43">
        <v>47.16</v>
      </c>
    </row>
    <row r="17" spans="1:12" ht="15" x14ac:dyDescent="0.25">
      <c r="A17" s="23"/>
      <c r="B17" s="15"/>
      <c r="C17" s="11"/>
      <c r="D17" s="7" t="s">
        <v>28</v>
      </c>
      <c r="E17" s="42" t="s">
        <v>54</v>
      </c>
      <c r="F17" s="43">
        <v>150</v>
      </c>
      <c r="G17" s="43">
        <v>6.63</v>
      </c>
      <c r="H17" s="43">
        <v>8.1150000000000002</v>
      </c>
      <c r="I17" s="43">
        <v>36.630000000000003</v>
      </c>
      <c r="J17" s="43">
        <v>246</v>
      </c>
      <c r="K17" s="44">
        <v>241</v>
      </c>
      <c r="L17" s="43">
        <v>12</v>
      </c>
    </row>
    <row r="18" spans="1:12" ht="15" x14ac:dyDescent="0.25">
      <c r="A18" s="23"/>
      <c r="B18" s="15"/>
      <c r="C18" s="11"/>
      <c r="D18" s="7" t="s">
        <v>29</v>
      </c>
      <c r="E18" s="42" t="s">
        <v>41</v>
      </c>
      <c r="F18" s="43">
        <v>200</v>
      </c>
      <c r="G18" s="43">
        <v>1</v>
      </c>
      <c r="H18" s="43">
        <v>0.2</v>
      </c>
      <c r="I18" s="43">
        <v>0.2</v>
      </c>
      <c r="J18" s="43">
        <v>92</v>
      </c>
      <c r="K18" s="44">
        <v>518</v>
      </c>
      <c r="L18" s="43">
        <v>12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70.5</v>
      </c>
      <c r="K19" s="44">
        <v>108</v>
      </c>
      <c r="L19" s="43">
        <v>3.5</v>
      </c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>SUM(G14:G22)</f>
        <v>25.59</v>
      </c>
      <c r="H23" s="19">
        <f>SUM(H14:H22)</f>
        <v>23.464999999999996</v>
      </c>
      <c r="I23" s="19">
        <f>SUM(I14:I22)</f>
        <v>144.96</v>
      </c>
      <c r="J23" s="19">
        <f>SUM(J14:J22)</f>
        <v>751.95</v>
      </c>
      <c r="K23" s="25"/>
      <c r="L23" s="19">
        <f>SUM(L14:L22)</f>
        <v>96.259999999999991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1260</v>
      </c>
      <c r="G24" s="32">
        <f>G13+G23</f>
        <v>35.284999999999997</v>
      </c>
      <c r="H24" s="32">
        <f>H13+H23</f>
        <v>55.25</v>
      </c>
      <c r="I24" s="32">
        <f>I13+I23</f>
        <v>218.94</v>
      </c>
      <c r="J24" s="32">
        <f>J13+J23</f>
        <v>1372</v>
      </c>
      <c r="K24" s="32"/>
      <c r="L24" s="32">
        <f>L13+L23</f>
        <v>140.56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200</v>
      </c>
      <c r="G25" s="40">
        <v>6.4</v>
      </c>
      <c r="H25" s="40">
        <v>11.4</v>
      </c>
      <c r="I25" s="40">
        <v>35.76</v>
      </c>
      <c r="J25" s="40">
        <v>271.2</v>
      </c>
      <c r="K25" s="41">
        <v>255</v>
      </c>
      <c r="L25" s="40">
        <v>23.8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3.6</v>
      </c>
      <c r="H27" s="43">
        <v>3.3</v>
      </c>
      <c r="I27" s="43">
        <v>25</v>
      </c>
      <c r="J27" s="43">
        <v>144</v>
      </c>
      <c r="K27" s="44">
        <v>496</v>
      </c>
      <c r="L27" s="43">
        <v>7.5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0.32</v>
      </c>
      <c r="I28" s="43">
        <v>19.68</v>
      </c>
      <c r="J28" s="43">
        <v>94</v>
      </c>
      <c r="K28" s="44">
        <v>108</v>
      </c>
      <c r="L28" s="43">
        <v>4</v>
      </c>
    </row>
    <row r="29" spans="1:12" ht="15" x14ac:dyDescent="0.25">
      <c r="A29" s="14"/>
      <c r="B29" s="15"/>
      <c r="C29" s="11"/>
      <c r="D29" s="7" t="s">
        <v>25</v>
      </c>
      <c r="E29" s="42" t="s">
        <v>71</v>
      </c>
      <c r="F29" s="43">
        <v>60</v>
      </c>
      <c r="G29" s="43">
        <v>8.9779999999999998</v>
      </c>
      <c r="H29" s="43">
        <v>12.73</v>
      </c>
      <c r="I29" s="43">
        <v>13.266</v>
      </c>
      <c r="J29" s="43">
        <v>205.02</v>
      </c>
      <c r="K29" s="44">
        <v>90</v>
      </c>
      <c r="L29" s="43">
        <v>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>SUM(G25:G31)</f>
        <v>22.018000000000001</v>
      </c>
      <c r="H32" s="19">
        <f>SUM(H25:H31)</f>
        <v>27.75</v>
      </c>
      <c r="I32" s="19">
        <f>SUM(I25:I31)</f>
        <v>93.706000000000003</v>
      </c>
      <c r="J32" s="19">
        <f>SUM(J25:J31)</f>
        <v>714.22</v>
      </c>
      <c r="K32" s="25"/>
      <c r="L32" s="19">
        <f>SUM(L25:L31)</f>
        <v>44.3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44</v>
      </c>
      <c r="F34" s="43">
        <v>250</v>
      </c>
      <c r="G34" s="43">
        <v>1.75</v>
      </c>
      <c r="H34" s="43">
        <v>4.9749999999999996</v>
      </c>
      <c r="I34" s="43">
        <v>7.7750000000000004</v>
      </c>
      <c r="J34" s="43">
        <v>124</v>
      </c>
      <c r="K34" s="44">
        <v>142</v>
      </c>
      <c r="L34" s="43">
        <v>22.9</v>
      </c>
    </row>
    <row r="35" spans="1:12" ht="15" x14ac:dyDescent="0.25">
      <c r="A35" s="14"/>
      <c r="B35" s="15"/>
      <c r="C35" s="11"/>
      <c r="D35" s="7" t="s">
        <v>27</v>
      </c>
      <c r="E35" s="42" t="s">
        <v>45</v>
      </c>
      <c r="F35" s="43">
        <v>200</v>
      </c>
      <c r="G35" s="43">
        <v>23.66</v>
      </c>
      <c r="H35" s="43">
        <v>21.111999999999998</v>
      </c>
      <c r="I35" s="43">
        <v>15.106</v>
      </c>
      <c r="J35" s="43">
        <v>344.89</v>
      </c>
      <c r="K35" s="44">
        <v>369</v>
      </c>
      <c r="L35" s="43">
        <v>50.2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46</v>
      </c>
      <c r="F37" s="43">
        <v>200</v>
      </c>
      <c r="G37" s="43">
        <v>0.5</v>
      </c>
      <c r="H37" s="43">
        <v>0</v>
      </c>
      <c r="I37" s="43">
        <v>27</v>
      </c>
      <c r="J37" s="43">
        <v>110</v>
      </c>
      <c r="K37" s="44">
        <v>508</v>
      </c>
      <c r="L37" s="43">
        <v>12.66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>
        <v>108</v>
      </c>
      <c r="L38" s="43">
        <v>3.5</v>
      </c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>
        <v>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710</v>
      </c>
      <c r="G42" s="19">
        <f>SUM(G33:G41)</f>
        <v>30.17</v>
      </c>
      <c r="H42" s="19">
        <f>SUM(H33:H41)</f>
        <v>26.686999999999994</v>
      </c>
      <c r="I42" s="19">
        <f>SUM(I33:I41)</f>
        <v>74.661000000000001</v>
      </c>
      <c r="J42" s="19">
        <f>SUM(J33:J41)</f>
        <v>701.59</v>
      </c>
      <c r="K42" s="25"/>
      <c r="L42" s="19">
        <f>SUM(L33:L41)</f>
        <v>96.259999999999991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1210</v>
      </c>
      <c r="G43" s="32">
        <f>G32+G42</f>
        <v>52.188000000000002</v>
      </c>
      <c r="H43" s="32">
        <f>H32+H42</f>
        <v>54.436999999999998</v>
      </c>
      <c r="I43" s="32">
        <f>I32+I42</f>
        <v>168.36700000000002</v>
      </c>
      <c r="J43" s="32">
        <f>J32+J42</f>
        <v>1415.81</v>
      </c>
      <c r="K43" s="32"/>
      <c r="L43" s="32">
        <f>L32+L42</f>
        <v>140.56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25.3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74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4</v>
      </c>
    </row>
    <row r="48" spans="1:12" ht="15" x14ac:dyDescent="0.25">
      <c r="A48" s="23"/>
      <c r="B48" s="15"/>
      <c r="C48" s="11"/>
      <c r="D48" s="7" t="s">
        <v>25</v>
      </c>
      <c r="E48" s="42" t="s">
        <v>73</v>
      </c>
      <c r="F48" s="43">
        <v>60</v>
      </c>
      <c r="G48" s="43">
        <v>1.7</v>
      </c>
      <c r="H48" s="43">
        <v>4.3</v>
      </c>
      <c r="I48" s="43">
        <v>32.6</v>
      </c>
      <c r="J48" s="43">
        <v>176</v>
      </c>
      <c r="K48" s="44">
        <v>95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>SUM(G44:G50)</f>
        <v>20.04</v>
      </c>
      <c r="H51" s="19">
        <f>SUM(H44:H50)</f>
        <v>17.420000000000002</v>
      </c>
      <c r="I51" s="19">
        <f>SUM(I44:I50)</f>
        <v>102.18</v>
      </c>
      <c r="J51" s="19">
        <f>SUM(J44:J50)</f>
        <v>624</v>
      </c>
      <c r="K51" s="25"/>
      <c r="L51" s="19">
        <f>SUM(L44:L50)</f>
        <v>44.3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38</v>
      </c>
      <c r="F53" s="43">
        <v>250</v>
      </c>
      <c r="G53" s="43">
        <v>1.825</v>
      </c>
      <c r="H53" s="43">
        <v>5</v>
      </c>
      <c r="I53" s="43">
        <v>10.65</v>
      </c>
      <c r="J53" s="43">
        <v>141.91</v>
      </c>
      <c r="K53" s="44">
        <v>128</v>
      </c>
      <c r="L53" s="43">
        <v>20.2</v>
      </c>
    </row>
    <row r="54" spans="1:12" ht="15" x14ac:dyDescent="0.2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17.8</v>
      </c>
      <c r="H54" s="43">
        <v>17.5</v>
      </c>
      <c r="I54" s="43">
        <v>14.3</v>
      </c>
      <c r="J54" s="43">
        <v>286</v>
      </c>
      <c r="K54" s="44">
        <v>381</v>
      </c>
      <c r="L54" s="43">
        <v>47.44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138</v>
      </c>
      <c r="K55" s="44">
        <v>429</v>
      </c>
      <c r="L55" s="43">
        <v>14.52</v>
      </c>
    </row>
    <row r="56" spans="1:12" ht="15" x14ac:dyDescent="0.25">
      <c r="A56" s="23"/>
      <c r="B56" s="15"/>
      <c r="C56" s="11"/>
      <c r="D56" s="7" t="s">
        <v>29</v>
      </c>
      <c r="E56" s="42" t="s">
        <v>51</v>
      </c>
      <c r="F56" s="43">
        <v>200</v>
      </c>
      <c r="G56" s="43">
        <v>0.1</v>
      </c>
      <c r="H56" s="43">
        <v>0</v>
      </c>
      <c r="I56" s="43">
        <v>15.2</v>
      </c>
      <c r="J56" s="43">
        <v>61</v>
      </c>
      <c r="K56" s="44">
        <v>494</v>
      </c>
      <c r="L56" s="43">
        <v>7.6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70.5</v>
      </c>
      <c r="K57" s="44">
        <v>108</v>
      </c>
      <c r="L57" s="43">
        <v>3</v>
      </c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>SUM(G52:G60)</f>
        <v>27.135000000000002</v>
      </c>
      <c r="H61" s="19">
        <f>SUM(H52:H60)</f>
        <v>29.7</v>
      </c>
      <c r="I61" s="19">
        <f>SUM(I52:I60)</f>
        <v>81.28</v>
      </c>
      <c r="J61" s="19">
        <f>SUM(J52:J60)</f>
        <v>749.61</v>
      </c>
      <c r="K61" s="25"/>
      <c r="L61" s="19">
        <f>SUM(L52:L60)</f>
        <v>96.259999999999991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>G51+G61</f>
        <v>47.174999999999997</v>
      </c>
      <c r="H62" s="32">
        <f>H51+H61</f>
        <v>47.120000000000005</v>
      </c>
      <c r="I62" s="32">
        <f>I51+I61</f>
        <v>183.46</v>
      </c>
      <c r="J62" s="32">
        <f>J51+J61</f>
        <v>1373.6100000000001</v>
      </c>
      <c r="K62" s="32"/>
      <c r="L62" s="32">
        <f>L51+L61</f>
        <v>140.56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8.66</v>
      </c>
      <c r="H63" s="40">
        <v>11.9</v>
      </c>
      <c r="I63" s="40">
        <v>38.04</v>
      </c>
      <c r="J63" s="40">
        <v>293.8</v>
      </c>
      <c r="K63" s="41">
        <v>256</v>
      </c>
      <c r="L63" s="40">
        <v>26.3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493</v>
      </c>
      <c r="L65" s="43">
        <v>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108</v>
      </c>
      <c r="L66" s="43">
        <v>4</v>
      </c>
    </row>
    <row r="67" spans="1:12" ht="15" x14ac:dyDescent="0.25">
      <c r="A67" s="23"/>
      <c r="B67" s="15"/>
      <c r="C67" s="11"/>
      <c r="D67" s="7" t="s">
        <v>25</v>
      </c>
      <c r="E67" s="42" t="s">
        <v>68</v>
      </c>
      <c r="F67" s="43">
        <v>60</v>
      </c>
      <c r="G67" s="43">
        <v>2.4</v>
      </c>
      <c r="H67" s="43">
        <v>25</v>
      </c>
      <c r="I67" s="43">
        <v>15</v>
      </c>
      <c r="J67" s="43">
        <v>294</v>
      </c>
      <c r="K67" s="44">
        <v>94</v>
      </c>
      <c r="L67" s="43">
        <v>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14.200000000000001</v>
      </c>
      <c r="H70" s="19">
        <f>SUM(H63:H69)</f>
        <v>37.22</v>
      </c>
      <c r="I70" s="19">
        <f>SUM(I63:I69)</f>
        <v>87.72</v>
      </c>
      <c r="J70" s="19">
        <f>SUM(J63:J69)</f>
        <v>741.8</v>
      </c>
      <c r="K70" s="25"/>
      <c r="L70" s="19">
        <f>SUM(L63:L69)</f>
        <v>44.3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47</v>
      </c>
      <c r="F72" s="43">
        <v>270</v>
      </c>
      <c r="G72" s="43">
        <v>7.1</v>
      </c>
      <c r="H72" s="43">
        <v>6.6760000000000002</v>
      </c>
      <c r="I72" s="43">
        <v>38.700000000000003</v>
      </c>
      <c r="J72" s="43">
        <v>203.09</v>
      </c>
      <c r="K72" s="44">
        <v>159</v>
      </c>
      <c r="L72" s="43">
        <v>18.600000000000001</v>
      </c>
    </row>
    <row r="73" spans="1:12" ht="15" x14ac:dyDescent="0.25">
      <c r="A73" s="23"/>
      <c r="B73" s="15"/>
      <c r="C73" s="11"/>
      <c r="D73" s="7" t="s">
        <v>27</v>
      </c>
      <c r="E73" s="42" t="s">
        <v>57</v>
      </c>
      <c r="F73" s="43">
        <v>100</v>
      </c>
      <c r="G73" s="43">
        <v>16.38</v>
      </c>
      <c r="H73" s="43">
        <v>12.558</v>
      </c>
      <c r="I73" s="43">
        <v>3.9129999999999998</v>
      </c>
      <c r="J73" s="43">
        <v>193.89</v>
      </c>
      <c r="K73" s="44">
        <v>398</v>
      </c>
      <c r="L73" s="43">
        <v>43</v>
      </c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150</v>
      </c>
      <c r="G74" s="43">
        <v>3.69</v>
      </c>
      <c r="H74" s="43">
        <v>6.0750000000000002</v>
      </c>
      <c r="I74" s="43">
        <v>33.81</v>
      </c>
      <c r="J74" s="43">
        <v>184.6</v>
      </c>
      <c r="K74" s="44">
        <v>414</v>
      </c>
      <c r="L74" s="43">
        <v>19.66</v>
      </c>
    </row>
    <row r="75" spans="1:12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0.5</v>
      </c>
      <c r="H75" s="43">
        <v>0.2</v>
      </c>
      <c r="I75" s="43">
        <v>23.1</v>
      </c>
      <c r="J75" s="43">
        <v>96</v>
      </c>
      <c r="K75" s="44">
        <v>507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70.5</v>
      </c>
      <c r="K76" s="44">
        <v>108</v>
      </c>
      <c r="L76" s="43">
        <v>3.5</v>
      </c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>SUM(G71:G79)</f>
        <v>31.93</v>
      </c>
      <c r="H80" s="19">
        <f>SUM(H71:H79)</f>
        <v>26.108999999999998</v>
      </c>
      <c r="I80" s="19">
        <f>SUM(I71:I79)</f>
        <v>124.303</v>
      </c>
      <c r="J80" s="19">
        <f>SUM(J71:J79)</f>
        <v>800.28000000000009</v>
      </c>
      <c r="K80" s="25"/>
      <c r="L80" s="19">
        <f>SUM(L71:L79)</f>
        <v>96.26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1280</v>
      </c>
      <c r="G81" s="32">
        <f>G70+G80</f>
        <v>46.13</v>
      </c>
      <c r="H81" s="32">
        <f>H70+H80</f>
        <v>63.328999999999994</v>
      </c>
      <c r="I81" s="32">
        <f>I70+I80</f>
        <v>212.023</v>
      </c>
      <c r="J81" s="32">
        <f>J70+J80</f>
        <v>1542.08</v>
      </c>
      <c r="K81" s="32"/>
      <c r="L81" s="32">
        <f>L70+L80</f>
        <v>140.56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17.248000000000001</v>
      </c>
      <c r="H82" s="40">
        <v>26.795999999999999</v>
      </c>
      <c r="I82" s="40">
        <v>4.62</v>
      </c>
      <c r="J82" s="40">
        <v>326.48</v>
      </c>
      <c r="K82" s="41">
        <v>301</v>
      </c>
      <c r="L82" s="40">
        <v>26.04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1.4</v>
      </c>
      <c r="H84" s="43">
        <v>0</v>
      </c>
      <c r="I84" s="43">
        <v>29</v>
      </c>
      <c r="J84" s="43">
        <v>122</v>
      </c>
      <c r="K84" s="44">
        <v>503</v>
      </c>
      <c r="L84" s="43">
        <v>5.26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4</v>
      </c>
    </row>
    <row r="86" spans="1:12" ht="15" x14ac:dyDescent="0.25">
      <c r="A86" s="23"/>
      <c r="B86" s="15"/>
      <c r="C86" s="11"/>
      <c r="D86" s="7" t="s">
        <v>25</v>
      </c>
      <c r="E86" s="42" t="s">
        <v>71</v>
      </c>
      <c r="F86" s="43">
        <v>60</v>
      </c>
      <c r="G86" s="43">
        <v>8.9779999999999998</v>
      </c>
      <c r="H86" s="43">
        <v>12.73</v>
      </c>
      <c r="I86" s="43">
        <v>13.266</v>
      </c>
      <c r="J86" s="43">
        <v>205.02</v>
      </c>
      <c r="K86" s="44">
        <v>90</v>
      </c>
      <c r="L86" s="43">
        <v>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>SUM(G82:G88)</f>
        <v>30.665999999999997</v>
      </c>
      <c r="H89" s="19">
        <f>SUM(H82:H88)</f>
        <v>39.846000000000004</v>
      </c>
      <c r="I89" s="19">
        <f>SUM(I82:I88)</f>
        <v>66.566000000000003</v>
      </c>
      <c r="J89" s="19">
        <f>SUM(J82:J88)</f>
        <v>747.5</v>
      </c>
      <c r="K89" s="25"/>
      <c r="L89" s="19">
        <f>SUM(L82:L88)</f>
        <v>44.3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56</v>
      </c>
      <c r="F91" s="43">
        <v>250</v>
      </c>
      <c r="G91" s="43">
        <v>2.2999999999999998</v>
      </c>
      <c r="H91" s="43">
        <v>4.25</v>
      </c>
      <c r="I91" s="43">
        <v>15.125</v>
      </c>
      <c r="J91" s="43">
        <v>148</v>
      </c>
      <c r="K91" s="44">
        <v>144</v>
      </c>
      <c r="L91" s="43">
        <v>18</v>
      </c>
    </row>
    <row r="92" spans="1:12" ht="15" x14ac:dyDescent="0.25">
      <c r="A92" s="23"/>
      <c r="B92" s="15"/>
      <c r="C92" s="11"/>
      <c r="D92" s="7" t="s">
        <v>27</v>
      </c>
      <c r="E92" s="42" t="s">
        <v>65</v>
      </c>
      <c r="F92" s="43">
        <v>100</v>
      </c>
      <c r="G92" s="43">
        <v>11.423999999999999</v>
      </c>
      <c r="H92" s="43">
        <v>11.34</v>
      </c>
      <c r="I92" s="43">
        <v>3.444</v>
      </c>
      <c r="J92" s="43">
        <v>161.28</v>
      </c>
      <c r="K92" s="44">
        <v>405</v>
      </c>
      <c r="L92" s="43">
        <v>50.3</v>
      </c>
    </row>
    <row r="93" spans="1:12" ht="15" x14ac:dyDescent="0.25">
      <c r="A93" s="23"/>
      <c r="B93" s="15"/>
      <c r="C93" s="11"/>
      <c r="D93" s="7" t="s">
        <v>28</v>
      </c>
      <c r="E93" s="42" t="s">
        <v>40</v>
      </c>
      <c r="F93" s="43">
        <v>150</v>
      </c>
      <c r="G93" s="43">
        <v>5.6550000000000002</v>
      </c>
      <c r="H93" s="43">
        <v>0.67500000000000004</v>
      </c>
      <c r="I93" s="43">
        <v>29.04</v>
      </c>
      <c r="J93" s="43">
        <v>184.9</v>
      </c>
      <c r="K93" s="44">
        <v>291</v>
      </c>
      <c r="L93" s="43">
        <v>12.96</v>
      </c>
    </row>
    <row r="94" spans="1:12" ht="15" x14ac:dyDescent="0.25">
      <c r="A94" s="23"/>
      <c r="B94" s="15"/>
      <c r="C94" s="11"/>
      <c r="D94" s="7" t="s">
        <v>29</v>
      </c>
      <c r="E94" s="42" t="s">
        <v>55</v>
      </c>
      <c r="F94" s="43">
        <v>200</v>
      </c>
      <c r="G94" s="43">
        <v>0.7</v>
      </c>
      <c r="H94" s="43">
        <v>0.3</v>
      </c>
      <c r="I94" s="43">
        <v>22.8</v>
      </c>
      <c r="J94" s="43">
        <v>97</v>
      </c>
      <c r="K94" s="44">
        <v>519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>
        <v>108</v>
      </c>
      <c r="L95" s="43">
        <v>3.5</v>
      </c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>SUM(G90:G98)</f>
        <v>24.339000000000002</v>
      </c>
      <c r="H99" s="19">
        <f>SUM(H90:H98)</f>
        <v>17.164999999999999</v>
      </c>
      <c r="I99" s="19">
        <f>SUM(I90:I98)</f>
        <v>95.188999999999993</v>
      </c>
      <c r="J99" s="19">
        <f>SUM(J90:J98)</f>
        <v>713.88</v>
      </c>
      <c r="K99" s="25"/>
      <c r="L99" s="19">
        <f>SUM(L90:L98)</f>
        <v>96.259999999999991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1260</v>
      </c>
      <c r="G100" s="32">
        <f>G89+G99</f>
        <v>55.004999999999995</v>
      </c>
      <c r="H100" s="32">
        <f>H89+H99</f>
        <v>57.011000000000003</v>
      </c>
      <c r="I100" s="32">
        <f>I89+I99</f>
        <v>161.755</v>
      </c>
      <c r="J100" s="32">
        <f>J89+J99</f>
        <v>1461.38</v>
      </c>
      <c r="K100" s="32"/>
      <c r="L100" s="32">
        <f>L89+L99</f>
        <v>140.56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7.8</v>
      </c>
      <c r="H101" s="40">
        <v>9.4600000000000009</v>
      </c>
      <c r="I101" s="40">
        <v>35.799999999999997</v>
      </c>
      <c r="J101" s="40">
        <v>283.60000000000002</v>
      </c>
      <c r="K101" s="41">
        <v>267</v>
      </c>
      <c r="L101" s="40">
        <v>24.48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3.6</v>
      </c>
      <c r="H103" s="43">
        <v>3.3</v>
      </c>
      <c r="I103" s="43">
        <v>25</v>
      </c>
      <c r="J103" s="43">
        <v>144</v>
      </c>
      <c r="K103" s="44">
        <v>496</v>
      </c>
      <c r="L103" s="43">
        <v>7.82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108</v>
      </c>
      <c r="L104" s="43">
        <v>4</v>
      </c>
    </row>
    <row r="105" spans="1:12" ht="15" x14ac:dyDescent="0.25">
      <c r="A105" s="23"/>
      <c r="B105" s="15"/>
      <c r="C105" s="11"/>
      <c r="D105" s="7" t="s">
        <v>25</v>
      </c>
      <c r="E105" s="42" t="s">
        <v>73</v>
      </c>
      <c r="F105" s="43">
        <v>60</v>
      </c>
      <c r="G105" s="43">
        <v>1.7</v>
      </c>
      <c r="H105" s="43">
        <v>4.3</v>
      </c>
      <c r="I105" s="43">
        <v>32.6</v>
      </c>
      <c r="J105" s="43">
        <v>176</v>
      </c>
      <c r="K105" s="44">
        <v>95</v>
      </c>
      <c r="L105" s="43">
        <v>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16.14</v>
      </c>
      <c r="H108" s="19">
        <f>SUM(H101:H107)</f>
        <v>17.380000000000003</v>
      </c>
      <c r="I108" s="19">
        <f>SUM(I101:I107)</f>
        <v>113.07999999999998</v>
      </c>
      <c r="J108" s="19">
        <f>SUM(J101:J107)</f>
        <v>697.6</v>
      </c>
      <c r="K108" s="25"/>
      <c r="L108" s="19">
        <f>SUM(L101:L107)</f>
        <v>44.3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59</v>
      </c>
      <c r="F110" s="43">
        <v>250</v>
      </c>
      <c r="G110" s="43">
        <v>2.5499999999999998</v>
      </c>
      <c r="H110" s="43">
        <v>5.5750000000000002</v>
      </c>
      <c r="I110" s="43">
        <v>13.9</v>
      </c>
      <c r="J110" s="43">
        <v>111</v>
      </c>
      <c r="K110" s="44">
        <v>156</v>
      </c>
      <c r="L110" s="51">
        <v>17.87</v>
      </c>
    </row>
    <row r="111" spans="1:12" ht="15" x14ac:dyDescent="0.25">
      <c r="A111" s="23"/>
      <c r="B111" s="15"/>
      <c r="C111" s="11"/>
      <c r="D111" s="7" t="s">
        <v>27</v>
      </c>
      <c r="E111" s="42" t="s">
        <v>60</v>
      </c>
      <c r="F111" s="43">
        <v>100</v>
      </c>
      <c r="G111" s="43">
        <v>14.8</v>
      </c>
      <c r="H111" s="43">
        <v>14.6</v>
      </c>
      <c r="I111" s="43">
        <v>6.3</v>
      </c>
      <c r="J111" s="43">
        <v>215</v>
      </c>
      <c r="K111" s="44">
        <v>378</v>
      </c>
      <c r="L111" s="43">
        <v>47</v>
      </c>
    </row>
    <row r="112" spans="1:12" ht="15" x14ac:dyDescent="0.25">
      <c r="A112" s="23"/>
      <c r="B112" s="15"/>
      <c r="C112" s="11"/>
      <c r="D112" s="7" t="s">
        <v>28</v>
      </c>
      <c r="E112" s="42" t="s">
        <v>61</v>
      </c>
      <c r="F112" s="43">
        <v>150</v>
      </c>
      <c r="G112" s="43">
        <v>8.5500000000000007</v>
      </c>
      <c r="H112" s="43">
        <v>7.8449999999999998</v>
      </c>
      <c r="I112" s="43">
        <v>37.08</v>
      </c>
      <c r="J112" s="43">
        <v>253.05</v>
      </c>
      <c r="K112" s="44">
        <v>237</v>
      </c>
      <c r="L112" s="43">
        <v>15.39</v>
      </c>
    </row>
    <row r="113" spans="1:12" ht="15" x14ac:dyDescent="0.25">
      <c r="A113" s="23"/>
      <c r="B113" s="15"/>
      <c r="C113" s="11"/>
      <c r="D113" s="7" t="s">
        <v>29</v>
      </c>
      <c r="E113" s="42" t="s">
        <v>49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>
        <v>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70.5</v>
      </c>
      <c r="K114" s="44">
        <v>108</v>
      </c>
      <c r="L114" s="43">
        <v>3.5</v>
      </c>
    </row>
    <row r="115" spans="1:12" ht="15" x14ac:dyDescent="0.25">
      <c r="A115" s="23"/>
      <c r="B115" s="15"/>
      <c r="C115" s="11"/>
      <c r="D115" s="7" t="s">
        <v>31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>SUM(G109:G117)</f>
        <v>30.660000000000004</v>
      </c>
      <c r="H118" s="19">
        <f>SUM(H109:H117)</f>
        <v>28.819999999999997</v>
      </c>
      <c r="I118" s="19">
        <f>SUM(I109:I117)</f>
        <v>105.16</v>
      </c>
      <c r="J118" s="19">
        <f>SUM(J109:J117)</f>
        <v>797.75</v>
      </c>
      <c r="K118" s="25"/>
      <c r="L118" s="19">
        <f>SUM(L109:L117)</f>
        <v>96.26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1260</v>
      </c>
      <c r="G119" s="32">
        <f>G108+G118</f>
        <v>46.800000000000004</v>
      </c>
      <c r="H119" s="32">
        <f>H108+H118</f>
        <v>46.2</v>
      </c>
      <c r="I119" s="32">
        <f>I108+I118</f>
        <v>218.23999999999998</v>
      </c>
      <c r="J119" s="32">
        <f>J108+J118</f>
        <v>1495.35</v>
      </c>
      <c r="K119" s="32"/>
      <c r="L119" s="32">
        <f>L108+L118</f>
        <v>140.56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12.1</v>
      </c>
      <c r="H120" s="40">
        <v>10.1</v>
      </c>
      <c r="I120" s="40">
        <v>34</v>
      </c>
      <c r="J120" s="40">
        <v>275</v>
      </c>
      <c r="K120" s="41">
        <v>295</v>
      </c>
      <c r="L120" s="40">
        <v>26.3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>
        <v>108</v>
      </c>
      <c r="L123" s="43">
        <v>4</v>
      </c>
    </row>
    <row r="124" spans="1:12" ht="15" x14ac:dyDescent="0.25">
      <c r="A124" s="14"/>
      <c r="B124" s="15"/>
      <c r="C124" s="11"/>
      <c r="D124" s="7" t="s">
        <v>25</v>
      </c>
      <c r="E124" s="42" t="s">
        <v>68</v>
      </c>
      <c r="F124" s="43">
        <v>60</v>
      </c>
      <c r="G124" s="43">
        <v>2.4</v>
      </c>
      <c r="H124" s="43">
        <v>25</v>
      </c>
      <c r="I124" s="43">
        <v>15</v>
      </c>
      <c r="J124" s="43">
        <v>294</v>
      </c>
      <c r="K124" s="44">
        <v>94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>SUM(G120:G126)</f>
        <v>17.639999999999997</v>
      </c>
      <c r="H127" s="19">
        <f>SUM(H120:H126)</f>
        <v>35.42</v>
      </c>
      <c r="I127" s="19">
        <f>SUM(I120:I126)</f>
        <v>83.68</v>
      </c>
      <c r="J127" s="19">
        <f>SUM(J120:J126)</f>
        <v>723</v>
      </c>
      <c r="K127" s="25"/>
      <c r="L127" s="19">
        <f>SUM(L120:L126)</f>
        <v>44.3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47</v>
      </c>
      <c r="F129" s="43">
        <v>270</v>
      </c>
      <c r="G129" s="43">
        <v>7.1</v>
      </c>
      <c r="H129" s="43">
        <v>6.6760000000000002</v>
      </c>
      <c r="I129" s="43">
        <v>38.700000000000003</v>
      </c>
      <c r="J129" s="43">
        <v>203.09</v>
      </c>
      <c r="K129" s="44">
        <v>159</v>
      </c>
      <c r="L129" s="43">
        <v>17.100000000000001</v>
      </c>
    </row>
    <row r="130" spans="1:12" ht="15" x14ac:dyDescent="0.25">
      <c r="A130" s="14"/>
      <c r="B130" s="15"/>
      <c r="C130" s="11"/>
      <c r="D130" s="7" t="s">
        <v>27</v>
      </c>
      <c r="E130" s="42" t="s">
        <v>62</v>
      </c>
      <c r="F130" s="43">
        <v>210</v>
      </c>
      <c r="G130" s="43">
        <v>16</v>
      </c>
      <c r="H130" s="43">
        <v>15.9</v>
      </c>
      <c r="I130" s="43">
        <v>37.9</v>
      </c>
      <c r="J130" s="43">
        <v>359</v>
      </c>
      <c r="K130" s="44">
        <v>406</v>
      </c>
      <c r="L130" s="43">
        <v>64.62</v>
      </c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15.2</v>
      </c>
      <c r="J132" s="43">
        <v>61</v>
      </c>
      <c r="K132" s="44">
        <v>494</v>
      </c>
      <c r="L132" s="43">
        <v>7.54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70.5</v>
      </c>
      <c r="K133" s="44">
        <v>108</v>
      </c>
      <c r="L133" s="43">
        <v>3.5</v>
      </c>
    </row>
    <row r="134" spans="1:12" ht="15" x14ac:dyDescent="0.25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>SUM(G128:G136)</f>
        <v>27.460000000000004</v>
      </c>
      <c r="H137" s="19">
        <f>SUM(H128:H136)</f>
        <v>23.175999999999998</v>
      </c>
      <c r="I137" s="19">
        <f>SUM(I128:I136)</f>
        <v>116.58</v>
      </c>
      <c r="J137" s="19">
        <f>SUM(J128:J136)</f>
        <v>745.79000000000008</v>
      </c>
      <c r="K137" s="25"/>
      <c r="L137" s="19">
        <f>SUM(L128:L136)</f>
        <v>96.26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1240</v>
      </c>
      <c r="G138" s="32">
        <f>G127+G137</f>
        <v>45.1</v>
      </c>
      <c r="H138" s="32">
        <f>H127+H137</f>
        <v>58.596000000000004</v>
      </c>
      <c r="I138" s="32">
        <f>I127+I137</f>
        <v>200.26</v>
      </c>
      <c r="J138" s="32">
        <f>J127+J137</f>
        <v>1468.79</v>
      </c>
      <c r="K138" s="32"/>
      <c r="L138" s="32">
        <f>L127+L137</f>
        <v>140.56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>
        <v>25.3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77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108</v>
      </c>
      <c r="L142" s="43">
        <v>4</v>
      </c>
    </row>
    <row r="143" spans="1:12" ht="15" x14ac:dyDescent="0.25">
      <c r="A143" s="23"/>
      <c r="B143" s="15"/>
      <c r="C143" s="11"/>
      <c r="D143" s="7" t="s">
        <v>25</v>
      </c>
      <c r="E143" s="42" t="s">
        <v>71</v>
      </c>
      <c r="F143" s="43">
        <v>60</v>
      </c>
      <c r="G143" s="43">
        <v>8.9779999999999998</v>
      </c>
      <c r="H143" s="43">
        <v>12.73</v>
      </c>
      <c r="I143" s="43">
        <v>13.266</v>
      </c>
      <c r="J143" s="43">
        <v>205.02</v>
      </c>
      <c r="K143" s="44">
        <v>90</v>
      </c>
      <c r="L143" s="43">
        <v>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>SUM(G139:G145)</f>
        <v>18.677999999999997</v>
      </c>
      <c r="H146" s="19">
        <f>SUM(H139:H145)</f>
        <v>24.71</v>
      </c>
      <c r="I146" s="19">
        <f>SUM(I139:I145)</f>
        <v>87.006000000000014</v>
      </c>
      <c r="J146" s="19">
        <f>SUM(J139:J145)</f>
        <v>647.22</v>
      </c>
      <c r="K146" s="25"/>
      <c r="L146" s="19">
        <f>SUM(L139:L145)</f>
        <v>44.3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80</v>
      </c>
      <c r="F148" s="43">
        <v>250</v>
      </c>
      <c r="G148" s="43">
        <v>2.0499999999999998</v>
      </c>
      <c r="H148" s="43">
        <v>5.25</v>
      </c>
      <c r="I148" s="43">
        <v>16.25</v>
      </c>
      <c r="J148" s="43">
        <v>121.25</v>
      </c>
      <c r="K148" s="44">
        <v>134</v>
      </c>
      <c r="L148" s="43">
        <v>18.649999999999999</v>
      </c>
    </row>
    <row r="149" spans="1:12" ht="15" x14ac:dyDescent="0.25">
      <c r="A149" s="23"/>
      <c r="B149" s="15"/>
      <c r="C149" s="11"/>
      <c r="D149" s="7" t="s">
        <v>27</v>
      </c>
      <c r="E149" s="42" t="s">
        <v>53</v>
      </c>
      <c r="F149" s="43">
        <v>100</v>
      </c>
      <c r="G149" s="43">
        <v>10.3</v>
      </c>
      <c r="H149" s="43">
        <v>10.7</v>
      </c>
      <c r="I149" s="43">
        <v>8</v>
      </c>
      <c r="J149" s="43">
        <v>170</v>
      </c>
      <c r="K149" s="44">
        <v>388</v>
      </c>
      <c r="L149" s="43">
        <v>46.61</v>
      </c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150</v>
      </c>
      <c r="G150" s="43">
        <v>5.6550000000000002</v>
      </c>
      <c r="H150" s="43">
        <v>0.67500000000000004</v>
      </c>
      <c r="I150" s="43">
        <v>29.04</v>
      </c>
      <c r="J150" s="43">
        <v>184.9</v>
      </c>
      <c r="K150" s="44">
        <v>291</v>
      </c>
      <c r="L150" s="43">
        <v>13</v>
      </c>
    </row>
    <row r="151" spans="1:12" ht="15" x14ac:dyDescent="0.25">
      <c r="A151" s="23"/>
      <c r="B151" s="15"/>
      <c r="C151" s="11"/>
      <c r="D151" s="7" t="s">
        <v>29</v>
      </c>
      <c r="E151" s="42" t="s">
        <v>46</v>
      </c>
      <c r="F151" s="43">
        <v>200</v>
      </c>
      <c r="G151" s="43">
        <v>0.5</v>
      </c>
      <c r="H151" s="43">
        <v>0</v>
      </c>
      <c r="I151" s="43">
        <v>27</v>
      </c>
      <c r="J151" s="43">
        <v>110</v>
      </c>
      <c r="K151" s="44">
        <v>508</v>
      </c>
      <c r="L151" s="43">
        <v>11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>
        <v>108</v>
      </c>
      <c r="L152" s="43">
        <v>3.5</v>
      </c>
    </row>
    <row r="153" spans="1:12" ht="15" x14ac:dyDescent="0.25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>SUM(G147:G155)</f>
        <v>22.765000000000004</v>
      </c>
      <c r="H156" s="19">
        <f>SUM(H147:H155)</f>
        <v>17.224999999999998</v>
      </c>
      <c r="I156" s="19">
        <f>SUM(I147:I155)</f>
        <v>105.07</v>
      </c>
      <c r="J156" s="19">
        <f>SUM(J147:J155)</f>
        <v>708.85</v>
      </c>
      <c r="K156" s="25"/>
      <c r="L156" s="19">
        <f>SUM(L147:L155)</f>
        <v>96.259999999999991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>G146+G156</f>
        <v>41.442999999999998</v>
      </c>
      <c r="H157" s="32">
        <f>H146+H156</f>
        <v>41.935000000000002</v>
      </c>
      <c r="I157" s="32">
        <f>I146+I156</f>
        <v>192.07600000000002</v>
      </c>
      <c r="J157" s="32">
        <f>J146+J156</f>
        <v>1356.0700000000002</v>
      </c>
      <c r="K157" s="32"/>
      <c r="L157" s="32">
        <f>L146+L156</f>
        <v>140.56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>
        <v>17.248000000000001</v>
      </c>
      <c r="H158" s="40">
        <v>26.795999999999999</v>
      </c>
      <c r="I158" s="40">
        <v>4.62</v>
      </c>
      <c r="J158" s="40">
        <v>326.48</v>
      </c>
      <c r="K158" s="41">
        <v>301</v>
      </c>
      <c r="L158" s="40">
        <v>27.9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5.4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108</v>
      </c>
      <c r="L161" s="43">
        <v>4</v>
      </c>
    </row>
    <row r="162" spans="1:12" ht="15" x14ac:dyDescent="0.25">
      <c r="A162" s="23"/>
      <c r="B162" s="15"/>
      <c r="C162" s="11"/>
      <c r="D162" s="7" t="s">
        <v>25</v>
      </c>
      <c r="E162" s="42" t="s">
        <v>68</v>
      </c>
      <c r="F162" s="43">
        <v>60</v>
      </c>
      <c r="G162" s="43">
        <v>2.4</v>
      </c>
      <c r="H162" s="43">
        <v>25</v>
      </c>
      <c r="I162" s="43">
        <v>15</v>
      </c>
      <c r="J162" s="43">
        <v>294</v>
      </c>
      <c r="K162" s="44">
        <v>94</v>
      </c>
      <c r="L162" s="43">
        <v>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>SUM(G158:G164)</f>
        <v>25.887999999999998</v>
      </c>
      <c r="H165" s="19">
        <f>SUM(H158:H164)</f>
        <v>54.816000000000003</v>
      </c>
      <c r="I165" s="19">
        <f>SUM(I158:I164)</f>
        <v>55.2</v>
      </c>
      <c r="J165" s="19">
        <f>SUM(J158:J164)</f>
        <v>793.48</v>
      </c>
      <c r="K165" s="25"/>
      <c r="L165" s="19">
        <f>SUM(L158:L164)</f>
        <v>44.3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38</v>
      </c>
      <c r="F167" s="43">
        <v>250</v>
      </c>
      <c r="G167" s="43">
        <v>1.825</v>
      </c>
      <c r="H167" s="43">
        <v>5</v>
      </c>
      <c r="I167" s="43">
        <v>10.65</v>
      </c>
      <c r="J167" s="43">
        <v>141.91</v>
      </c>
      <c r="K167" s="44">
        <v>128</v>
      </c>
      <c r="L167" s="43">
        <v>21</v>
      </c>
    </row>
    <row r="168" spans="1:12" ht="15" x14ac:dyDescent="0.25">
      <c r="A168" s="23"/>
      <c r="B168" s="15"/>
      <c r="C168" s="11"/>
      <c r="D168" s="7" t="s">
        <v>27</v>
      </c>
      <c r="E168" s="42" t="s">
        <v>63</v>
      </c>
      <c r="F168" s="43">
        <v>200</v>
      </c>
      <c r="G168" s="43">
        <v>3.24</v>
      </c>
      <c r="H168" s="43">
        <v>17.36</v>
      </c>
      <c r="I168" s="43">
        <v>18.260000000000002</v>
      </c>
      <c r="J168" s="43">
        <v>352</v>
      </c>
      <c r="K168" s="44">
        <v>621</v>
      </c>
      <c r="L168" s="43">
        <v>60.26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15.2</v>
      </c>
      <c r="J170" s="43">
        <v>61</v>
      </c>
      <c r="K170" s="44">
        <v>494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>
        <v>108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710</v>
      </c>
      <c r="G175" s="19">
        <f>SUM(G166:G174)</f>
        <v>9.4250000000000007</v>
      </c>
      <c r="H175" s="19">
        <f>SUM(H166:H174)</f>
        <v>22.959999999999997</v>
      </c>
      <c r="I175" s="19">
        <f>SUM(I166:I174)</f>
        <v>68.89</v>
      </c>
      <c r="J175" s="19">
        <f>SUM(J166:J174)</f>
        <v>677.61</v>
      </c>
      <c r="K175" s="25"/>
      <c r="L175" s="19">
        <f>SUM(L166:L174)</f>
        <v>96.259999999999991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1210</v>
      </c>
      <c r="G176" s="32">
        <f>G165+G175</f>
        <v>35.313000000000002</v>
      </c>
      <c r="H176" s="32">
        <f>H165+H175</f>
        <v>77.775999999999996</v>
      </c>
      <c r="I176" s="32">
        <f>I165+I175</f>
        <v>124.09</v>
      </c>
      <c r="J176" s="32">
        <f>J165+J175</f>
        <v>1471.0900000000001</v>
      </c>
      <c r="K176" s="32"/>
      <c r="L176" s="32">
        <f>L165+L175</f>
        <v>140.56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8.66</v>
      </c>
      <c r="H177" s="40">
        <v>11.9</v>
      </c>
      <c r="I177" s="40">
        <v>38.04</v>
      </c>
      <c r="J177" s="40">
        <v>293.8</v>
      </c>
      <c r="K177" s="41">
        <v>256</v>
      </c>
      <c r="L177" s="40">
        <v>26.3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4</v>
      </c>
    </row>
    <row r="181" spans="1:12" ht="15" x14ac:dyDescent="0.25">
      <c r="A181" s="23"/>
      <c r="B181" s="15"/>
      <c r="C181" s="11"/>
      <c r="D181" s="7" t="s">
        <v>25</v>
      </c>
      <c r="E181" s="42" t="s">
        <v>73</v>
      </c>
      <c r="F181" s="43">
        <v>60</v>
      </c>
      <c r="G181" s="43">
        <v>1.7</v>
      </c>
      <c r="H181" s="43">
        <v>4.3</v>
      </c>
      <c r="I181" s="43">
        <v>32.6</v>
      </c>
      <c r="J181" s="43">
        <v>176</v>
      </c>
      <c r="K181" s="44">
        <v>95</v>
      </c>
      <c r="L181" s="43">
        <v>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13.5</v>
      </c>
      <c r="H184" s="19">
        <f>SUM(H177:H183)</f>
        <v>16.52</v>
      </c>
      <c r="I184" s="19">
        <f>SUM(I177:I183)</f>
        <v>105.32</v>
      </c>
      <c r="J184" s="19">
        <f>SUM(J177:J183)</f>
        <v>623.79999999999995</v>
      </c>
      <c r="K184" s="25"/>
      <c r="L184" s="19">
        <f>SUM(L177:L183)</f>
        <v>44.3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64</v>
      </c>
      <c r="F186" s="43">
        <v>250</v>
      </c>
      <c r="G186" s="43">
        <v>9.2249999999999996</v>
      </c>
      <c r="H186" s="43">
        <v>7.2249999999999996</v>
      </c>
      <c r="I186" s="43">
        <v>16.05</v>
      </c>
      <c r="J186" s="43">
        <v>186.25</v>
      </c>
      <c r="K186" s="44">
        <v>153</v>
      </c>
      <c r="L186" s="43">
        <v>16.100000000000001</v>
      </c>
    </row>
    <row r="187" spans="1:12" ht="15" x14ac:dyDescent="0.25">
      <c r="A187" s="23"/>
      <c r="B187" s="15"/>
      <c r="C187" s="11"/>
      <c r="D187" s="7" t="s">
        <v>27</v>
      </c>
      <c r="E187" s="42" t="s">
        <v>65</v>
      </c>
      <c r="F187" s="43">
        <v>100</v>
      </c>
      <c r="G187" s="43">
        <v>11.423999999999999</v>
      </c>
      <c r="H187" s="43">
        <v>11.34</v>
      </c>
      <c r="I187" s="43">
        <v>3.444</v>
      </c>
      <c r="J187" s="43">
        <v>161.28</v>
      </c>
      <c r="K187" s="44">
        <v>405</v>
      </c>
      <c r="L187" s="43">
        <v>49.16</v>
      </c>
    </row>
    <row r="188" spans="1:12" ht="15" x14ac:dyDescent="0.25">
      <c r="A188" s="23"/>
      <c r="B188" s="15"/>
      <c r="C188" s="11"/>
      <c r="D188" s="7" t="s">
        <v>28</v>
      </c>
      <c r="E188" s="42" t="s">
        <v>58</v>
      </c>
      <c r="F188" s="43">
        <v>150</v>
      </c>
      <c r="G188" s="43">
        <v>3.15</v>
      </c>
      <c r="H188" s="43">
        <v>6.6</v>
      </c>
      <c r="I188" s="43">
        <v>16.350000000000001</v>
      </c>
      <c r="J188" s="43">
        <v>138</v>
      </c>
      <c r="K188" s="44">
        <v>429</v>
      </c>
      <c r="L188" s="43">
        <v>15</v>
      </c>
    </row>
    <row r="189" spans="1:12" ht="15" x14ac:dyDescent="0.25">
      <c r="A189" s="23"/>
      <c r="B189" s="15"/>
      <c r="C189" s="11"/>
      <c r="D189" s="7" t="s">
        <v>29</v>
      </c>
      <c r="E189" s="42" t="s">
        <v>49</v>
      </c>
      <c r="F189" s="43">
        <v>200</v>
      </c>
      <c r="G189" s="43">
        <v>0.5</v>
      </c>
      <c r="H189" s="43">
        <v>0.2</v>
      </c>
      <c r="I189" s="43">
        <v>23.1</v>
      </c>
      <c r="J189" s="43">
        <v>96</v>
      </c>
      <c r="K189" s="44">
        <v>507</v>
      </c>
      <c r="L189" s="43">
        <v>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108</v>
      </c>
      <c r="L190" s="43">
        <v>3.5</v>
      </c>
    </row>
    <row r="191" spans="1:12" ht="15" x14ac:dyDescent="0.25">
      <c r="A191" s="23"/>
      <c r="B191" s="15"/>
      <c r="C191" s="11"/>
      <c r="D191" s="7" t="s">
        <v>31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>SUM(G185:G193)</f>
        <v>28.559000000000001</v>
      </c>
      <c r="H194" s="19">
        <f>SUM(H185:H193)</f>
        <v>25.964999999999996</v>
      </c>
      <c r="I194" s="19">
        <f>SUM(I185:I193)</f>
        <v>83.724000000000004</v>
      </c>
      <c r="J194" s="19">
        <f>SUM(J185:J193)</f>
        <v>704.23</v>
      </c>
      <c r="K194" s="25"/>
      <c r="L194" s="19">
        <f>SUM(L185:L193)</f>
        <v>96.259999999999991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1260</v>
      </c>
      <c r="G195" s="32">
        <f>G184+G194</f>
        <v>42.058999999999997</v>
      </c>
      <c r="H195" s="32">
        <f>H184+H194</f>
        <v>42.484999999999999</v>
      </c>
      <c r="I195" s="32">
        <f>I184+I194</f>
        <v>189.04399999999998</v>
      </c>
      <c r="J195" s="32">
        <f>J184+J194</f>
        <v>1328.03</v>
      </c>
      <c r="K195" s="32"/>
      <c r="L195" s="32">
        <f>L184+L194</f>
        <v>140.56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>(G24+G43+G62+G81+G100+G119+G138+G157+G176+G195)/(IF(G24=0,0,1)+IF(G43=0,0,1)+IF(G62=0,0,1)+IF(G81=0,0,1)+IF(G100=0,0,1)+IF(G119=0,0,1)+IF(G138=0,0,1)+IF(G157=0,0,1)+IF(G176=0,0,1)+IF(G195=0,0,1))</f>
        <v>44.649799999999992</v>
      </c>
      <c r="H196" s="34">
        <f>(H24+H43+H62+H81+H100+H119+H138+H157+H176+H195)/(IF(H24=0,0,1)+IF(H43=0,0,1)+IF(H62=0,0,1)+IF(H81=0,0,1)+IF(H100=0,0,1)+IF(H119=0,0,1)+IF(H138=0,0,1)+IF(H157=0,0,1)+IF(H176=0,0,1)+IF(H195=0,0,1))</f>
        <v>54.413899999999998</v>
      </c>
      <c r="I196" s="34">
        <f>(I24+I43+I62+I81+I100+I119+I138+I157+I176+I195)/(IF(I24=0,0,1)+IF(I43=0,0,1)+IF(I62=0,0,1)+IF(I81=0,0,1)+IF(I100=0,0,1)+IF(I119=0,0,1)+IF(I138=0,0,1)+IF(I157=0,0,1)+IF(I176=0,0,1)+IF(I195=0,0,1))</f>
        <v>186.82550000000001</v>
      </c>
      <c r="J196" s="34">
        <f>(J24+J43+J62+J81+J100+J119+J138+J157+J176+J195)/(IF(J24=0,0,1)+IF(J43=0,0,1)+IF(J62=0,0,1)+IF(J81=0,0,1)+IF(J100=0,0,1)+IF(J119=0,0,1)+IF(J138=0,0,1)+IF(J157=0,0,1)+IF(J176=0,0,1)+IF(J195=0,0,1))</f>
        <v>1428.421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140.55999999999997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2023-10-13T07:32:11Z</cp:lastPrinted>
  <dcterms:created xsi:type="dcterms:W3CDTF">2022-05-16T14:23:56Z</dcterms:created>
  <dcterms:modified xsi:type="dcterms:W3CDTF">2025-03-27T09:52:45Z</dcterms:modified>
</cp:coreProperties>
</file>